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xr:revisionPtr revIDLastSave="0" documentId="13_ncr:1_{A5326354-A40F-4B06-8D83-CA120291755F}" xr6:coauthVersionLast="47" xr6:coauthVersionMax="47" xr10:uidLastSave="{00000000-0000-0000-0000-000000000000}"/>
  <bookViews>
    <workbookView xWindow="-108" yWindow="-108" windowWidth="23256" windowHeight="13896" xr2:uid="{00000000-000D-0000-FFFF-FFFF00000000}"/>
  </bookViews>
  <sheets>
    <sheet name="Schedule - Graph" sheetId="4" r:id="rId1"/>
    <sheet name="Scope Grant - Notes" sheetId="6" r:id="rId2"/>
    <sheet name="Line Items" sheetId="5" r:id="rId3"/>
    <sheet name="Timeline" sheetId="2" r:id="rId4"/>
    <sheet name="About" sheetId="3" r:id="rId5"/>
  </sheets>
  <definedNames>
    <definedName name="_xlnm.Print_Area" localSheetId="3">Timeline!$A:$H</definedName>
    <definedName name="_xlnm.Print_Titles" localSheetId="3">Timeline!$31:$31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7" i="2" l="1"/>
  <c r="F25" i="2"/>
  <c r="F26" i="2" s="1"/>
  <c r="G24" i="2"/>
  <c r="G23" i="2"/>
  <c r="F21" i="2"/>
  <c r="F22" i="2" s="1"/>
  <c r="G20" i="2"/>
  <c r="G16" i="2"/>
  <c r="F17" i="2"/>
  <c r="F18" i="2" s="1"/>
  <c r="G19" i="2"/>
  <c r="B22" i="2"/>
  <c r="B20" i="2"/>
  <c r="B19" i="2"/>
  <c r="B27" i="2"/>
  <c r="B26" i="2"/>
  <c r="B25" i="2"/>
  <c r="B21" i="2"/>
  <c r="B23" i="2"/>
  <c r="B17" i="2"/>
  <c r="B18" i="2"/>
  <c r="B24"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tc={D0D56DFD-238E-4C16-A33D-647BC39CF3D6}</author>
  </authors>
  <commentList>
    <comment ref="B5" authorId="0" shapeId="0" xr:uid="{D0D56DFD-238E-4C16-A33D-647BC39CF3D6}">
      <text>
        <t>[Threaded comment]
Your version of Excel allows you to read this threaded comment; however, any edits to it will get removed if the file is opened in a newer version of Excel. Learn more: https://go.microsoft.com/fwlink/?linkid=870924
Comment:
    Council Meetings: March 27, April 10
Award - Schedule March 26
Could it be completed in time for March 27th work session (council typically does not vote but could).</t>
      </text>
    </comment>
  </commentList>
</comments>
</file>

<file path=xl/sharedStrings.xml><?xml version="1.0" encoding="utf-8"?>
<sst xmlns="http://schemas.openxmlformats.org/spreadsheetml/2006/main" count="199" uniqueCount="147">
  <si>
    <t>Date</t>
  </si>
  <si>
    <t>Position</t>
  </si>
  <si>
    <t>Label</t>
  </si>
  <si>
    <t>Insert new rows above this one</t>
  </si>
  <si>
    <t>Duration</t>
  </si>
  <si>
    <t>Milestone #1</t>
  </si>
  <si>
    <t>Milestone #2</t>
  </si>
  <si>
    <t>End</t>
  </si>
  <si>
    <t>Milestones</t>
  </si>
  <si>
    <t>Tasks</t>
  </si>
  <si>
    <t>Start</t>
  </si>
  <si>
    <t>Vert. Position</t>
  </si>
  <si>
    <t>Vert. Line</t>
  </si>
  <si>
    <t>About This Template</t>
  </si>
  <si>
    <t>More Timeline Templates</t>
  </si>
  <si>
    <t>About Vertex42</t>
  </si>
  <si>
    <t>Businesses will find invoices, time sheets, inventory trackers, financial statements, and project planning templates. Teachers and students will find resources such as class schedules, grade books, and attendance sheets. Organize your family life with meal planners, checklists, and exercise logs. Each template is thoroughly researched, refined, and improved over time through feedback from thousands of users.</t>
  </si>
  <si>
    <t>Vertex42.com provides professionally designed spreadsheet templates for business, home, and education - most of which are free to download. Their collection includes a variety of calendars, planners, and schedules as well as personal finance spreadsheets for budgeting, debt reduction, and loan amortization.</t>
  </si>
  <si>
    <t>PROJECT TIMELINE by Vertex42.com</t>
  </si>
  <si>
    <t>More Templates</t>
  </si>
  <si>
    <t>More Project Management Templates</t>
  </si>
  <si>
    <t>Visit Vertex42.com to download other timeline and project management templates.</t>
  </si>
  <si>
    <t>https://www.vertex42.com/ExcelTemplates/project-timeline.html</t>
  </si>
  <si>
    <t>This template uses a scatter chart with data labels and error bars to create a project timeline that shows both milestones and tasks with durations. Unlike a Gantt chart, which shows each task on a separate row, you control the vertical positioning of tasks within the timeline. You can specify the length of the vertical leader line to help show task dependencies.</t>
  </si>
  <si>
    <t>This type of project timeline is mainly useful for a general overview of a project rather than showing a detailed work breakdown structure.</t>
  </si>
  <si>
    <t>Milestone #3</t>
  </si>
  <si>
    <t>Milestone #4</t>
  </si>
  <si>
    <t>Milestone #5</t>
  </si>
  <si>
    <t>Milestone #6</t>
  </si>
  <si>
    <t>Milestone #7</t>
  </si>
  <si>
    <t>Milestone #8</t>
  </si>
  <si>
    <t>Q1: September - December 2024</t>
  </si>
  <si>
    <t>Q2: January to March 2025</t>
  </si>
  <si>
    <t>Q3: April to June 2025</t>
  </si>
  <si>
    <t>Q4: July to September 2025</t>
  </si>
  <si>
    <t>Q5: October to December 2025</t>
  </si>
  <si>
    <t>Q6: January to March 2026</t>
  </si>
  <si>
    <t>Q7: April to June 2026</t>
  </si>
  <si>
    <t>Q8: July to September 2026</t>
  </si>
  <si>
    <t>Q9: October to December 2026</t>
  </si>
  <si>
    <t>Q10: January to March 2027</t>
  </si>
  <si>
    <t>Q11: April to June 2027</t>
  </si>
  <si>
    <t>Q12: July to September 2027</t>
  </si>
  <si>
    <t>Notice to Proceed</t>
  </si>
  <si>
    <t>Notice to Proceed, Procurement</t>
  </si>
  <si>
    <t>Procurement, Kickoff</t>
  </si>
  <si>
    <t>Concept Design</t>
  </si>
  <si>
    <t>H/H Modeling, Preliminary Design</t>
  </si>
  <si>
    <t>65% Design</t>
  </si>
  <si>
    <t>Permitting</t>
  </si>
  <si>
    <t>Closeout</t>
  </si>
  <si>
    <t>Milestone #9</t>
  </si>
  <si>
    <t>Milestone #10</t>
  </si>
  <si>
    <t>Milestone #11</t>
  </si>
  <si>
    <t>Milestone #12</t>
  </si>
  <si>
    <t>Project End Date</t>
  </si>
  <si>
    <t>Final Design (100%)</t>
  </si>
  <si>
    <t>Submission, Outreach, Additional Field</t>
  </si>
  <si>
    <t>Field, H/H Modeling</t>
  </si>
  <si>
    <t>Submission to review agencies</t>
  </si>
  <si>
    <t>Review, Additional Outreach</t>
  </si>
  <si>
    <t>Sept</t>
  </si>
  <si>
    <t>Oct</t>
  </si>
  <si>
    <t>Nov</t>
  </si>
  <si>
    <t>Dec</t>
  </si>
  <si>
    <t>Jan</t>
  </si>
  <si>
    <t>Feb</t>
  </si>
  <si>
    <t>Mar</t>
  </si>
  <si>
    <t>Apr</t>
  </si>
  <si>
    <t>May</t>
  </si>
  <si>
    <t>June</t>
  </si>
  <si>
    <t>July</t>
  </si>
  <si>
    <t>Aug</t>
  </si>
  <si>
    <t>Survey, Utility Designation</t>
  </si>
  <si>
    <t>Preliminary Design</t>
  </si>
  <si>
    <t>Additional Outreach</t>
  </si>
  <si>
    <t>Q1</t>
  </si>
  <si>
    <t>Q2</t>
  </si>
  <si>
    <t>Q3</t>
  </si>
  <si>
    <t>Q4</t>
  </si>
  <si>
    <t>Q5</t>
  </si>
  <si>
    <t>Q6</t>
  </si>
  <si>
    <t>Q7</t>
  </si>
  <si>
    <t>Q8</t>
  </si>
  <si>
    <t>Q9</t>
  </si>
  <si>
    <t>Q10</t>
  </si>
  <si>
    <t>Q11</t>
  </si>
  <si>
    <t>Q12</t>
  </si>
  <si>
    <t>QUARTER</t>
  </si>
  <si>
    <t>TASK</t>
  </si>
  <si>
    <t>CHEVERLY - GRANT SCHEDULE</t>
  </si>
  <si>
    <t>Deliverables</t>
  </si>
  <si>
    <t>Alternative analysis</t>
  </si>
  <si>
    <t>PowerPoint Presentation - Outline alternatives for review. </t>
  </si>
  <si>
    <t>Hydrology modeling - Preliminary</t>
  </si>
  <si>
    <t>Memo (pdf format)</t>
  </si>
  <si>
    <t>PC SWM Models (Digital)</t>
  </si>
  <si>
    <t>Concept design (30%)</t>
  </si>
  <si>
    <t>Semifinal (65%)</t>
  </si>
  <si>
    <t>Design plans (65%)</t>
  </si>
  <si>
    <t>E&amp;SC PLANS</t>
  </si>
  <si>
    <t>Design Report (digital files only, no hard copies required) - delivered via SharePoint or DropBox (other equivalent file transfer platform)</t>
  </si>
  <si>
    <t>Final design (100%)</t>
  </si>
  <si>
    <t>Design plans (100%)</t>
  </si>
  <si>
    <t>E&amp;SC (100%)</t>
  </si>
  <si>
    <t>Utility Designations</t>
  </si>
  <si>
    <t>CAD Files</t>
  </si>
  <si>
    <t>PDF’s </t>
  </si>
  <si>
    <t>Memo (digital files only, no hard copies required) - delivered via SharePoint or DropBox (other equivalent file transfer platform)</t>
  </si>
  <si>
    <t>Geotechnical investigations</t>
  </si>
  <si>
    <t>PDF’s</t>
  </si>
  <si>
    <t>Report (digital files only, no hard copies required) - delivered via SharePoint or DropBox (other equivalent file transfer platform)</t>
  </si>
  <si>
    <t>CAD or GIS Files</t>
  </si>
  <si>
    <t>Design Plans (30%)</t>
  </si>
  <si>
    <t>E&amp;SC Plans (30%)</t>
  </si>
  <si>
    <t>Item #</t>
  </si>
  <si>
    <t>Description</t>
  </si>
  <si>
    <t>Unit</t>
  </si>
  <si>
    <t>Daily</t>
  </si>
  <si>
    <t>8-hours of Inlet Cleaning (2-person crew at normal hours)</t>
  </si>
  <si>
    <t>High pressure Pipe Cleaning (2-person crew at normal hours)</t>
  </si>
  <si>
    <t>Video Inspection (DVD) of Pipe System (2-person crew at normal hours)</t>
  </si>
  <si>
    <t>CCTV Inspection of Storm Drains</t>
  </si>
  <si>
    <t>Up to 8-inch pipe</t>
  </si>
  <si>
    <t>8-inch to 12-inch pipe</t>
  </si>
  <si>
    <t>13 to 36-inch pipe</t>
  </si>
  <si>
    <t>37-inch to 72-inch pipe</t>
  </si>
  <si>
    <t>Minimum daily project charge for CCTV inspection</t>
  </si>
  <si>
    <t>LF</t>
  </si>
  <si>
    <t>4.a</t>
  </si>
  <si>
    <t>4.b</t>
  </si>
  <si>
    <t>4.c</t>
  </si>
  <si>
    <t>4.d</t>
  </si>
  <si>
    <t>4.e</t>
  </si>
  <si>
    <t>JET VAC SERVICES AND STORM DRAIN VIDEO INSEPCTIONS WITH MAPPING</t>
  </si>
  <si>
    <t>At the project’s initiation, the Town will take the necessary steps to participating jurisdiction in the County Hazard Mitigation Plan. To better understand the Towns flood risk and plan for The Town will then focus its efforts on gaining a better understanding of the flood hazards within the Towns three main watersheds that encompass the areas where the greatest amount of flooding has occurred, as well as the Town itself, evaluate flood vulnerabilities for various precipitation events, identify mitigation opportunities, and prepare construction-ready plans for future mitigation strategies.  
1.	MDEM Kickoff. Conduct MDEM kick-off within first three months of project initiation. 
2.	Multi-Jurisdictional Hazard Mitigation Plan. - DELETED
3.	Watershed Analysis. Prepare a watershed analysis and collect data. The work will be broken into the following plan sets: 1) Parkway Main Line, 2) Parkway Place Lateral, 3) Cheverly Avenue (West) Lateral, and 4) Cheverly Avenue (East) Lateral (which includes 64th Avenue, Forest Road, Parkway Lateral, and Montrose Main Line). Advise the community about the upcoming analysis. Engage other agencies (water, sewer, etc.) whose work may cause/impact flooding to ID opportunities for coordination, cost sharing, or modifying the approaches. 
4.	Nature Based Hazard Mitigation. Work with community to explore options for NBS at community and site scale (e.g., forest mgmt., outfalls, naturalized areas, site scale). Identify and implement ways to measure benefits. 
5.	Concept Design (30%). Prepare 30%, including H&amp;H, drainage/SWM Reports, and E&amp;S designs &amp; calculations. Perform BCA using detailed estimates. Conduct soil/SWM borings, video pipe inspections (jet vac pipes prior), and storm drain structure inventory, utility designations, and groundwater investigations. Solicit community input. 
6.	Semi- Final (65%) and Site Scale NBS Recommendations. Repeat design steps for 65%. In addition, geotechnical investigations and environmental permitting (JPA/NRI as applicable) submission packages will be prepared. Update BCA. ID site-scale NBS opportunities for interested property owners. Engage community to ID opportunities to resolve localized flooding problems at the neighborhood and individual level. 
7.	Final Design (95%). Repeat design steps for 95%, updated based on review comments. Resubmit environmental permitting submission packages. Prepare minor local relocation utility designs, as applicable. Prepare metes and bounds descriptions of proposed easements (assumes 10-12 easements). 
8.	Permitted Plans. Prepare final permitted plan sets, construction cost estimates, and BCA. 9: Sub-Recipient Management. Perform sub-recipient grant management. Prepare and submit quarterly financial and programmatic reports and closeout reporting after POP ends. Initiate MDEM close out two months before project end date.</t>
  </si>
  <si>
    <t>Procurement, Agreements - MDEM Kickoff</t>
  </si>
  <si>
    <t>Watershed Analysis - H/H Modeling</t>
  </si>
  <si>
    <t>Nature Based Hazard Mitigation (Outreach); Additional Field Investigations</t>
  </si>
  <si>
    <t>Submission (30%)</t>
  </si>
  <si>
    <t>65% Design and Site Scale NBS Recommendations</t>
  </si>
  <si>
    <t>Submission (65%) to review agencies</t>
  </si>
  <si>
    <t>Review (External Agencies)</t>
  </si>
  <si>
    <t>Nature Based Hazard Mitigation - Site location maps and identification of practices (e.g., forest mgmt., outfalls, naturalized areas, site scale) with benefit analysis (Digital format, PDF)</t>
  </si>
  <si>
    <t>NBS - Community Outreach - Summary of events and meetings (Digital submission - PDF format)</t>
  </si>
  <si>
    <t>NBS opportunities - Parcel Maps with engagement letters and specific practices applied to individual home to solve individual home flooding (Memo Format - Site Maps and letters - PDF Format)</t>
  </si>
  <si>
    <t>NBS opportunities - Final documentation with homeowner signed agreements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</si>
</sst>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sz val="11"/>
      <color theme="4" tint="-0.249977111117893"/>
      <name val="Calibri"/>
      <family val="2"/>
      <scheme val="minor"/>
    </font>
    <font>
      <b/>
      <sz val="11"/>
      <color theme="4" tint="-0.249977111117893"/>
      <name val="Calibri"/>
      <family val="2"/>
      <scheme val="minor"/>
    </font>
    <font>
      <b/>
      <sz val="14"/>
      <color theme="0"/>
      <name val="Calibri"/>
      <family val="2"/>
      <scheme val="minor"/>
    </font>
    <font>
      <b/>
      <sz val="16"/>
      <color theme="1"/>
      <name val="Calibri Light"/>
      <family val="2"/>
      <scheme val="major"/>
    </font>
    <font>
      <sz val="10"/>
      <color theme="4" tint="-0.249977111117893"/>
      <name val="Calibri"/>
      <family val="2"/>
      <scheme val="minor"/>
    </font>
    <font>
      <b/>
      <sz val="11"/>
      <color theme="1" tint="0.249977111117893"/>
      <name val="Calibri"/>
      <family val="2"/>
      <scheme val="minor"/>
    </font>
    <font>
      <i/>
      <sz val="9"/>
      <color theme="4" tint="-0.249977111117893"/>
      <name val="Calibri"/>
      <family val="2"/>
      <scheme val="minor"/>
    </font>
    <font>
      <b/>
      <sz val="8"/>
      <color theme="1" tint="0.249977111117893"/>
      <name val="Calibri"/>
      <family val="2"/>
      <scheme val="minor"/>
    </font>
    <font>
      <b/>
      <i/>
      <sz val="8"/>
      <color theme="4" tint="-0.249977111117893"/>
      <name val="Calibri"/>
      <family val="2"/>
      <scheme val="minor"/>
    </font>
    <font>
      <sz val="8"/>
      <color theme="1"/>
      <name val="Calibri"/>
      <family val="2"/>
      <scheme val="minor"/>
    </font>
    <font>
      <sz val="8"/>
      <color theme="4" tint="-0.249977111117893"/>
      <name val="Calibri"/>
      <family val="2"/>
      <scheme val="minor"/>
    </font>
    <font>
      <sz val="10"/>
      <name val="Calibri"/>
      <family val="2"/>
      <scheme val="minor"/>
    </font>
    <font>
      <b/>
      <sz val="12"/>
      <color theme="1" tint="0.34998626667073579"/>
      <name val="Calibri"/>
      <family val="2"/>
      <scheme val="minor"/>
    </font>
    <font>
      <b/>
      <sz val="10"/>
      <name val="Calibri"/>
      <family val="2"/>
      <scheme val="minor"/>
    </font>
    <font>
      <sz val="11"/>
      <color theme="1" tint="0.34998626667073579"/>
      <name val="Calibri"/>
      <family val="2"/>
      <scheme val="minor"/>
    </font>
    <font>
      <b/>
      <sz val="16"/>
      <color theme="4" tint="-0.249977111117893"/>
      <name val="Calibri Light"/>
      <family val="2"/>
      <scheme val="major"/>
    </font>
    <font>
      <sz val="11"/>
      <color rgb="FF1D2129"/>
      <name val="Calibri"/>
      <family val="2"/>
      <scheme val="minor"/>
    </font>
    <font>
      <sz val="20"/>
      <name val="Calibri Light"/>
      <family val="2"/>
      <scheme val="major"/>
    </font>
    <font>
      <u/>
      <sz val="11"/>
      <color rgb="FF0000FF"/>
      <name val="Calibri"/>
      <family val="2"/>
      <scheme val="minor"/>
    </font>
    <font>
      <u/>
      <sz val="14"/>
      <color rgb="FF0000FF"/>
      <name val="Calibri"/>
      <family val="2"/>
      <scheme val="minor"/>
    </font>
    <font>
      <b/>
      <sz val="11"/>
      <color theme="1"/>
      <name val="Calibri"/>
      <family val="2"/>
      <scheme val="minor"/>
    </font>
    <font>
      <b/>
      <sz val="18"/>
      <color theme="3" tint="0.39997558519241921"/>
      <name val="Calibri"/>
      <family val="2"/>
      <scheme val="minor"/>
    </font>
    <font>
      <b/>
      <sz val="11"/>
      <name val="Calibri"/>
      <family val="2"/>
      <scheme val="minor"/>
    </font>
    <font>
      <b/>
      <sz val="16"/>
      <color theme="3" tint="0.39997558519241921"/>
      <name val="Calibri"/>
      <family val="2"/>
      <scheme val="minor"/>
    </font>
    <font>
      <b/>
      <sz val="24"/>
      <color theme="3" tint="0.39997558519241921"/>
      <name val="Calibri"/>
      <family val="2"/>
      <scheme val="minor"/>
    </font>
    <font>
      <b/>
      <sz val="48"/>
      <color theme="3" tint="0.39997558519241921"/>
      <name val="Calibri"/>
      <family val="2"/>
      <scheme val="minor"/>
    </font>
    <font>
      <b/>
      <u/>
      <sz val="16"/>
      <color theme="1"/>
      <name val="Calibri"/>
      <family val="2"/>
      <scheme val="minor"/>
    </font>
    <font>
      <u/>
      <sz val="11"/>
      <color theme="1"/>
      <name val="Calibri"/>
      <family val="2"/>
      <scheme val="minor"/>
    </font>
    <font>
      <b/>
      <sz val="12"/>
      <color theme="1"/>
      <name val="Calibri"/>
      <family val="2"/>
      <scheme val="minor"/>
    </font>
    <font>
      <sz val="9"/>
      <color theme="1"/>
      <name val="Calibri"/>
      <family val="2"/>
      <scheme val="minor"/>
    </font>
    <font>
      <b/>
      <u/>
      <sz val="11"/>
      <color theme="1"/>
      <name val="Calibri"/>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theme="4"/>
        <bgColor theme="4"/>
      </patternFill>
    </fill>
    <fill>
      <patternFill patternType="solid">
        <fgColor theme="3" tint="0.79998168889431442"/>
        <bgColor indexed="64"/>
      </patternFill>
    </fill>
    <fill>
      <patternFill patternType="solid">
        <fgColor theme="0"/>
        <bgColor indexed="64"/>
      </patternFill>
    </fill>
  </fills>
  <borders count="29">
    <border>
      <left/>
      <right/>
      <top/>
      <bottom/>
      <diagonal/>
    </border>
    <border>
      <left/>
      <right/>
      <top style="thin">
        <color theme="4"/>
      </top>
      <bottom/>
      <diagonal/>
    </border>
    <border>
      <left/>
      <right/>
      <top style="thin">
        <color theme="4"/>
      </top>
      <bottom style="thin">
        <color theme="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19" fillId="0" borderId="0" applyNumberFormat="0" applyFill="0" applyBorder="0" applyAlignment="0" applyProtection="0"/>
  </cellStyleXfs>
  <cellXfs count="85">
    <xf numFmtId="0" fontId="0" fillId="0" borderId="0" xfId="0"/>
    <xf numFmtId="0" fontId="3" fillId="3" borderId="1" xfId="0" applyFont="1" applyFill="1" applyBorder="1" applyAlignment="1">
      <alignment horizontal="center" vertical="center"/>
    </xf>
    <xf numFmtId="0" fontId="4" fillId="0" borderId="0" xfId="0" applyFont="1"/>
    <xf numFmtId="0" fontId="5" fillId="0" borderId="0" xfId="0" applyFont="1" applyAlignment="1">
      <alignment horizontal="left" vertical="center" indent="1"/>
    </xf>
    <xf numFmtId="0" fontId="1" fillId="0" borderId="0" xfId="0" applyFont="1" applyAlignment="1">
      <alignment horizontal="left" vertical="center"/>
    </xf>
    <xf numFmtId="14" fontId="2" fillId="0" borderId="2" xfId="0" applyNumberFormat="1" applyFont="1" applyBorder="1" applyAlignment="1">
      <alignment horizontal="left" vertical="center" indent="1"/>
    </xf>
    <xf numFmtId="14" fontId="6" fillId="2" borderId="2" xfId="0" applyNumberFormat="1" applyFont="1" applyFill="1" applyBorder="1" applyAlignment="1">
      <alignment horizontal="center" vertical="center"/>
    </xf>
    <xf numFmtId="0" fontId="6" fillId="2" borderId="2" xfId="0" applyFont="1" applyFill="1" applyBorder="1" applyAlignment="1">
      <alignment horizontal="center" vertical="center"/>
    </xf>
    <xf numFmtId="14" fontId="6" fillId="0" borderId="2" xfId="0" applyNumberFormat="1" applyFont="1" applyBorder="1" applyAlignment="1">
      <alignment horizontal="center" vertical="center"/>
    </xf>
    <xf numFmtId="0" fontId="6" fillId="0" borderId="2" xfId="0" applyFont="1" applyBorder="1" applyAlignment="1">
      <alignment horizontal="center" vertical="center"/>
    </xf>
    <xf numFmtId="4" fontId="2" fillId="0" borderId="2" xfId="0" applyNumberFormat="1" applyFont="1" applyBorder="1" applyAlignment="1">
      <alignment horizontal="left" vertical="center" indent="1"/>
    </xf>
    <xf numFmtId="14" fontId="7" fillId="2" borderId="2" xfId="0" applyNumberFormat="1" applyFont="1" applyFill="1" applyBorder="1" applyAlignment="1">
      <alignment horizontal="left" vertical="center" indent="1"/>
    </xf>
    <xf numFmtId="14" fontId="8" fillId="2" borderId="2" xfId="0" applyNumberFormat="1" applyFont="1" applyFill="1" applyBorder="1" applyAlignment="1">
      <alignment horizontal="center" vertical="center"/>
    </xf>
    <xf numFmtId="0" fontId="8" fillId="2" borderId="2" xfId="0" applyFont="1" applyFill="1" applyBorder="1" applyAlignment="1">
      <alignment horizontal="center" vertical="center"/>
    </xf>
    <xf numFmtId="14" fontId="9" fillId="2" borderId="2" xfId="0" applyNumberFormat="1" applyFont="1" applyFill="1" applyBorder="1" applyAlignment="1">
      <alignment horizontal="left" vertical="center" indent="1"/>
    </xf>
    <xf numFmtId="0" fontId="10" fillId="0" borderId="0" xfId="0" applyFont="1"/>
    <xf numFmtId="0" fontId="11" fillId="0" borderId="0" xfId="0" applyFont="1" applyAlignment="1">
      <alignment horizontal="left" vertical="center"/>
    </xf>
    <xf numFmtId="0" fontId="12" fillId="0" borderId="0" xfId="0" applyFont="1" applyAlignment="1">
      <alignment vertical="top"/>
    </xf>
    <xf numFmtId="0" fontId="12" fillId="0" borderId="0" xfId="0" applyFont="1"/>
    <xf numFmtId="0" fontId="13" fillId="0" borderId="0" xfId="0" applyFont="1" applyAlignment="1">
      <alignment horizontal="left" vertical="center"/>
    </xf>
    <xf numFmtId="0" fontId="14" fillId="0" borderId="0" xfId="0" applyFont="1" applyAlignment="1">
      <alignment horizontal="left" vertical="center"/>
    </xf>
    <xf numFmtId="0" fontId="15" fillId="0" borderId="0" xfId="0" applyFont="1" applyAlignment="1">
      <alignment vertical="center"/>
    </xf>
    <xf numFmtId="0" fontId="12" fillId="0" borderId="0" xfId="0" applyFont="1" applyAlignment="1">
      <alignment horizontal="left" vertical="center"/>
    </xf>
    <xf numFmtId="0" fontId="16" fillId="0" borderId="0" xfId="0" applyFont="1" applyAlignment="1">
      <alignment vertical="center"/>
    </xf>
    <xf numFmtId="0" fontId="17" fillId="0" borderId="0" xfId="0" applyFont="1" applyAlignment="1">
      <alignment horizontal="left" vertical="top" wrapText="1" indent="1"/>
    </xf>
    <xf numFmtId="0" fontId="18" fillId="0" borderId="0" xfId="0" applyFont="1"/>
    <xf numFmtId="0" fontId="20" fillId="0" borderId="0" xfId="1" applyFont="1" applyAlignment="1">
      <alignment horizontal="left" indent="1"/>
    </xf>
    <xf numFmtId="0" fontId="21" fillId="0" borderId="0" xfId="0" applyFont="1"/>
    <xf numFmtId="0" fontId="0" fillId="0" borderId="3" xfId="0" applyBorder="1"/>
    <xf numFmtId="0" fontId="0" fillId="0" borderId="7" xfId="0" applyBorder="1"/>
    <xf numFmtId="0" fontId="0" fillId="0" borderId="8" xfId="0" applyBorder="1"/>
    <xf numFmtId="0" fontId="21" fillId="0" borderId="7" xfId="0" applyFont="1" applyBorder="1"/>
    <xf numFmtId="0" fontId="21" fillId="0" borderId="9" xfId="0" applyFont="1" applyBorder="1"/>
    <xf numFmtId="0" fontId="0" fillId="0" borderId="10" xfId="0" applyBorder="1"/>
    <xf numFmtId="0" fontId="0" fillId="0" borderId="11" xfId="0" applyBorder="1"/>
    <xf numFmtId="0" fontId="0" fillId="4" borderId="3" xfId="0" applyFill="1" applyBorder="1"/>
    <xf numFmtId="0" fontId="0" fillId="4" borderId="11" xfId="0" applyFill="1" applyBorder="1"/>
    <xf numFmtId="0" fontId="0" fillId="5" borderId="3" xfId="0" applyFill="1" applyBorder="1"/>
    <xf numFmtId="0" fontId="0" fillId="0" borderId="19" xfId="0" applyBorder="1"/>
    <xf numFmtId="0" fontId="0" fillId="5" borderId="7" xfId="0" applyFill="1" applyBorder="1"/>
    <xf numFmtId="0" fontId="0" fillId="5" borderId="8" xfId="0" applyFill="1" applyBorder="1"/>
    <xf numFmtId="0" fontId="0" fillId="4" borderId="7" xfId="0" applyFill="1" applyBorder="1"/>
    <xf numFmtId="0" fontId="0" fillId="4" borderId="8" xfId="0" applyFill="1" applyBorder="1"/>
    <xf numFmtId="0" fontId="0" fillId="0" borderId="9" xfId="0" applyBorder="1"/>
    <xf numFmtId="14" fontId="2" fillId="0" borderId="19" xfId="0" applyNumberFormat="1" applyFont="1" applyBorder="1" applyAlignment="1">
      <alignment horizontal="left" vertical="center" indent="1"/>
    </xf>
    <xf numFmtId="14" fontId="2" fillId="0" borderId="20" xfId="0" applyNumberFormat="1" applyFont="1" applyBorder="1" applyAlignment="1">
      <alignment horizontal="left" vertical="center" indent="1"/>
    </xf>
    <xf numFmtId="0" fontId="0" fillId="4" borderId="22" xfId="0" applyFill="1" applyBorder="1"/>
    <xf numFmtId="0" fontId="0" fillId="0" borderId="22" xfId="0" applyBorder="1"/>
    <xf numFmtId="0" fontId="0" fillId="0" borderId="23" xfId="0" applyBorder="1"/>
    <xf numFmtId="0" fontId="23" fillId="0" borderId="21" xfId="0" applyFont="1" applyBorder="1" applyAlignment="1">
      <alignment horizontal="center" vertical="center"/>
    </xf>
    <xf numFmtId="0" fontId="23" fillId="0" borderId="4" xfId="0" applyFont="1" applyBorder="1" applyAlignment="1">
      <alignment horizontal="center" vertical="center"/>
    </xf>
    <xf numFmtId="0" fontId="23" fillId="0" borderId="5" xfId="0" applyFont="1" applyBorder="1" applyAlignment="1">
      <alignment horizontal="center" vertical="center"/>
    </xf>
    <xf numFmtId="0" fontId="23" fillId="0" borderId="6" xfId="0" applyFont="1" applyBorder="1" applyAlignment="1">
      <alignment horizontal="center" vertical="center"/>
    </xf>
    <xf numFmtId="0" fontId="25" fillId="0" borderId="12" xfId="0" applyFont="1" applyBorder="1"/>
    <xf numFmtId="0" fontId="25" fillId="0" borderId="4" xfId="0" applyFont="1"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Border="1"/>
    <xf numFmtId="0" fontId="27" fillId="0" borderId="0" xfId="0" applyFont="1"/>
    <xf numFmtId="0" fontId="28" fillId="0" borderId="0" xfId="0" applyFont="1"/>
    <xf numFmtId="0" fontId="0" fillId="0" borderId="0" xfId="0" applyAlignment="1">
      <alignment horizontal="center" vertical="center"/>
    </xf>
    <xf numFmtId="0" fontId="29" fillId="0" borderId="13" xfId="0" applyFont="1" applyBorder="1" applyAlignment="1">
      <alignment horizontal="center" vertical="center"/>
    </xf>
    <xf numFmtId="0" fontId="29" fillId="0" borderId="14" xfId="0" applyFont="1" applyBorder="1"/>
    <xf numFmtId="0" fontId="29" fillId="0" borderId="15" xfId="0" applyFont="1" applyBorder="1"/>
    <xf numFmtId="0" fontId="0" fillId="0" borderId="4" xfId="0" applyBorder="1" applyAlignment="1">
      <alignment horizontal="center" vertical="center"/>
    </xf>
    <xf numFmtId="0" fontId="0" fillId="0" borderId="5" xfId="0" applyBorder="1" applyAlignment="1">
      <alignment wrapText="1"/>
    </xf>
    <xf numFmtId="0" fontId="0" fillId="0" borderId="6" xfId="0" applyBorder="1"/>
    <xf numFmtId="0" fontId="0" fillId="0" borderId="7" xfId="0" applyBorder="1" applyAlignment="1">
      <alignment horizontal="center" vertical="center"/>
    </xf>
    <xf numFmtId="0" fontId="0" fillId="0" borderId="9" xfId="0" applyBorder="1" applyAlignment="1">
      <alignment horizontal="center" vertical="center"/>
    </xf>
    <xf numFmtId="0" fontId="30" fillId="0" borderId="0" xfId="0" applyFont="1" applyAlignment="1">
      <alignment wrapText="1"/>
    </xf>
    <xf numFmtId="0" fontId="31" fillId="0" borderId="0" xfId="0" applyFont="1"/>
    <xf numFmtId="0" fontId="26" fillId="0" borderId="16" xfId="0" applyFont="1" applyBorder="1" applyAlignment="1">
      <alignment horizontal="left"/>
    </xf>
    <xf numFmtId="0" fontId="26" fillId="0" borderId="17" xfId="0" applyFont="1" applyBorder="1" applyAlignment="1">
      <alignment horizontal="left"/>
    </xf>
    <xf numFmtId="0" fontId="26" fillId="0" borderId="18" xfId="0" applyFont="1" applyBorder="1" applyAlignment="1">
      <alignment horizontal="left"/>
    </xf>
    <xf numFmtId="0" fontId="22" fillId="0" borderId="13" xfId="0" applyFont="1" applyBorder="1" applyAlignment="1">
      <alignment horizontal="center" vertical="center"/>
    </xf>
    <xf numFmtId="0" fontId="22" fillId="0" borderId="14" xfId="0" applyFont="1" applyBorder="1" applyAlignment="1">
      <alignment horizontal="center" vertical="center"/>
    </xf>
    <xf numFmtId="0" fontId="22" fillId="0" borderId="15" xfId="0" applyFont="1" applyBorder="1" applyAlignment="1">
      <alignment horizontal="center" vertical="center"/>
    </xf>
    <xf numFmtId="0" fontId="24" fillId="0" borderId="16" xfId="0" applyFont="1" applyBorder="1" applyAlignment="1">
      <alignment horizontal="center" vertical="center"/>
    </xf>
    <xf numFmtId="0" fontId="24" fillId="0" borderId="17" xfId="0" applyFont="1" applyBorder="1" applyAlignment="1">
      <alignment horizontal="center" vertical="center"/>
    </xf>
    <xf numFmtId="0" fontId="24" fillId="0" borderId="18" xfId="0" applyFont="1" applyBorder="1" applyAlignment="1">
      <alignment horizontal="center" vertical="center"/>
    </xf>
    <xf numFmtId="0" fontId="29" fillId="0" borderId="16" xfId="0" applyFont="1" applyBorder="1" applyAlignment="1">
      <alignment horizontal="center"/>
    </xf>
    <xf numFmtId="0" fontId="29" fillId="0" borderId="17" xfId="0" applyFont="1" applyBorder="1" applyAlignment="1">
      <alignment horizontal="center"/>
    </xf>
    <xf numFmtId="0" fontId="29" fillId="0" borderId="18" xfId="0" applyFont="1" applyBorder="1" applyAlignment="1">
      <alignment horizontal="center"/>
    </xf>
  </cellXfs>
  <cellStyles count="2">
    <cellStyle name="Hyperlink" xfId="1" builtinId="8" customBuiltin="1"/>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Cheverly</a:t>
            </a:r>
            <a:r>
              <a:rPr lang="en-US" baseline="0"/>
              <a:t> Grant Schedule</a:t>
            </a:r>
            <a:endParaRPr lang="en-US"/>
          </a:p>
        </c:rich>
      </c:tx>
      <c:layout>
        <c:manualLayout>
          <c:xMode val="edge"/>
          <c:yMode val="edge"/>
          <c:x val="0.36354412275822873"/>
          <c:y val="3.1403339839978964E-2"/>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manualLayout>
          <c:layoutTarget val="inner"/>
          <c:xMode val="edge"/>
          <c:yMode val="edge"/>
          <c:x val="5.6978185383786448E-2"/>
          <c:y val="7.8828945337177894E-2"/>
          <c:w val="0.91225380503362663"/>
          <c:h val="0.89401558523578717"/>
        </c:manualLayout>
      </c:layout>
      <c:scatterChart>
        <c:scatterStyle val="lineMarker"/>
        <c:varyColors val="0"/>
        <c:ser>
          <c:idx val="1"/>
          <c:order val="0"/>
          <c:tx>
            <c:v>Tasks</c:v>
          </c:tx>
          <c:spPr>
            <a:ln w="25400" cap="rnd">
              <a:noFill/>
              <a:round/>
            </a:ln>
            <a:effectLst/>
          </c:spPr>
          <c:marker>
            <c:symbol val="circle"/>
            <c:size val="5"/>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w="9525">
                <a:solidFill>
                  <a:schemeClr val="accent2"/>
                </a:solidFill>
                <a:round/>
              </a:ln>
              <a:effectLst/>
            </c:spPr>
          </c:marker>
          <c:dLbls>
            <c:dLbl>
              <c:idx val="0"/>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D75F-47E9-9661-163A2FF19FEB}"/>
                </c:ext>
              </c:extLst>
            </c:dLbl>
            <c:dLbl>
              <c:idx val="1"/>
              <c:tx>
                <c:rich>
                  <a:bodyPr/>
                  <a:lstStyle/>
                  <a:p>
                    <a:fld id="{6E9C77EE-D01F-4DBE-AC38-7372795E8C6C}" type="CELLRANGE">
                      <a:rPr lang="en-US"/>
                      <a:pPr/>
                      <a:t>[CELLRANGE]</a:t>
                    </a:fld>
                    <a:endParaRPr lang="en-US"/>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D75F-47E9-9661-163A2FF19FEB}"/>
                </c:ext>
              </c:extLst>
            </c:dLbl>
            <c:dLbl>
              <c:idx val="2"/>
              <c:tx>
                <c:rich>
                  <a:bodyPr/>
                  <a:lstStyle/>
                  <a:p>
                    <a:fld id="{82BD78AE-B5A7-440E-A8ED-71B892424144}" type="CELLRANGE">
                      <a:rPr lang="en-US"/>
                      <a:pPr/>
                      <a:t>[CELLRANGE]</a:t>
                    </a:fld>
                    <a:endParaRPr lang="en-US"/>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D75F-47E9-9661-163A2FF19FEB}"/>
                </c:ext>
              </c:extLst>
            </c:dLbl>
            <c:dLbl>
              <c:idx val="3"/>
              <c:tx>
                <c:rich>
                  <a:bodyPr/>
                  <a:lstStyle/>
                  <a:p>
                    <a:fld id="{C689DF6D-B52D-4702-9A8C-4FC6BC4BE6DE}" type="CELLRANGE">
                      <a:rPr lang="en-US"/>
                      <a:pPr/>
                      <a:t>[CELLRANGE]</a:t>
                    </a:fld>
                    <a:endParaRPr lang="en-US"/>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D75F-47E9-9661-163A2FF19FEB}"/>
                </c:ext>
              </c:extLst>
            </c:dLbl>
            <c:dLbl>
              <c:idx val="4"/>
              <c:tx>
                <c:rich>
                  <a:bodyPr/>
                  <a:lstStyle/>
                  <a:p>
                    <a:fld id="{CA08C408-E33A-46A6-BA16-4B2F1DB80248}" type="CELLRANGE">
                      <a:rPr lang="en-US"/>
                      <a:pPr/>
                      <a:t>[CELLRANGE]</a:t>
                    </a:fld>
                    <a:endParaRPr lang="en-US"/>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D75F-47E9-9661-163A2FF19FEB}"/>
                </c:ext>
              </c:extLst>
            </c:dLbl>
            <c:dLbl>
              <c:idx val="5"/>
              <c:tx>
                <c:rich>
                  <a:bodyPr/>
                  <a:lstStyle/>
                  <a:p>
                    <a:fld id="{EDB47821-161E-432C-A2E3-E8F7471324E7}" type="CELLRANGE">
                      <a:rPr lang="en-US"/>
                      <a:pPr/>
                      <a:t>[CELLRANGE]</a:t>
                    </a:fld>
                    <a:endParaRPr lang="en-US"/>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D75F-47E9-9661-163A2FF19FEB}"/>
                </c:ext>
              </c:extLst>
            </c:dLbl>
            <c:dLbl>
              <c:idx val="6"/>
              <c:tx>
                <c:rich>
                  <a:bodyPr/>
                  <a:lstStyle/>
                  <a:p>
                    <a:fld id="{B46E0865-7745-4F7C-8CDD-9B7E55D34F9A}" type="CELLRANGE">
                      <a:rPr lang="en-US"/>
                      <a:pPr/>
                      <a:t>[CELLRANGE]</a:t>
                    </a:fld>
                    <a:endParaRPr lang="en-US"/>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D75F-47E9-9661-163A2FF19FEB}"/>
                </c:ext>
              </c:extLst>
            </c:dLbl>
            <c:dLbl>
              <c:idx val="7"/>
              <c:tx>
                <c:rich>
                  <a:bodyPr/>
                  <a:lstStyle/>
                  <a:p>
                    <a:fld id="{DCB9DAD9-8753-44E9-90E6-E4FF9B87FD43}" type="CELLRANGE">
                      <a:rPr lang="en-US"/>
                      <a:pPr/>
                      <a:t>[CELLRANGE]</a:t>
                    </a:fld>
                    <a:endParaRPr lang="en-US"/>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D75F-47E9-9661-163A2FF19FEB}"/>
                </c:ext>
              </c:extLst>
            </c:dLbl>
            <c:dLbl>
              <c:idx val="8"/>
              <c:tx>
                <c:rich>
                  <a:bodyPr/>
                  <a:lstStyle/>
                  <a:p>
                    <a:fld id="{2D56C8BD-EB00-4DB2-90EE-D8CC48A7A47F}" type="CELLRANGE">
                      <a:rPr lang="en-US"/>
                      <a:pPr/>
                      <a:t>[CELLRANGE]</a:t>
                    </a:fld>
                    <a:endParaRPr lang="en-US"/>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D75F-47E9-9661-163A2FF19FEB}"/>
                </c:ext>
              </c:extLst>
            </c:dLbl>
            <c:dLbl>
              <c:idx val="9"/>
              <c:tx>
                <c:rich>
                  <a:bodyPr/>
                  <a:lstStyle/>
                  <a:p>
                    <a:fld id="{5CD28905-19C5-48A3-BF6B-F8F341E5DDF7}" type="CELLRANGE">
                      <a:rPr lang="en-US"/>
                      <a:pPr/>
                      <a:t>[CELLRANGE]</a:t>
                    </a:fld>
                    <a:endParaRPr lang="en-US"/>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D75F-47E9-9661-163A2FF19FEB}"/>
                </c:ext>
              </c:extLst>
            </c:dLbl>
            <c:dLbl>
              <c:idx val="10"/>
              <c:tx>
                <c:rich>
                  <a:bodyPr/>
                  <a:lstStyle/>
                  <a:p>
                    <a:fld id="{59C38323-9253-4974-8CA8-6C6D2736B651}" type="CELLRANGE">
                      <a:rPr lang="en-US"/>
                      <a:pPr/>
                      <a:t>[CELLRANGE]</a:t>
                    </a:fld>
                    <a:endParaRPr lang="en-US"/>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D75F-47E9-9661-163A2FF19FEB}"/>
                </c:ext>
              </c:extLst>
            </c:dLbl>
            <c:dLbl>
              <c:idx val="11"/>
              <c:tx>
                <c:rich>
                  <a:bodyPr/>
                  <a:lstStyle/>
                  <a:p>
                    <a:fld id="{C3E1BBB5-B771-473D-BB5A-9FE2DB7B8323}" type="CELLRANGE">
                      <a:rPr lang="en-US"/>
                      <a:pPr/>
                      <a:t>[CELLRANGE]</a:t>
                    </a:fld>
                    <a:endParaRPr lang="en-US"/>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887E-4343-84AB-6F63982DA9E5}"/>
                </c:ext>
              </c:extLst>
            </c:dLbl>
            <c:dLbl>
              <c:idx val="12"/>
              <c:tx>
                <c:rich>
                  <a:bodyPr/>
                  <a:lstStyle/>
                  <a:p>
                    <a:fld id="{DE6BA679-CB04-4D58-B2F1-A9F8C62608EB}" type="CELLRANGE">
                      <a:rPr lang="en-US"/>
                      <a:pPr/>
                      <a:t>[CELLRANGE]</a:t>
                    </a:fld>
                    <a:endParaRPr lang="en-US"/>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887E-4343-84AB-6F63982DA9E5}"/>
                </c:ext>
              </c:extLst>
            </c:dLbl>
            <c:dLbl>
              <c:idx val="13"/>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8C5A-43BE-A144-F0126A3D640E}"/>
                </c:ext>
              </c:extLst>
            </c:dLbl>
            <c:spPr>
              <a:solidFill>
                <a:schemeClr val="lt1"/>
              </a:solidFill>
              <a:ln>
                <a:solidFill>
                  <a:schemeClr val="dk1">
                    <a:lumMod val="25000"/>
                    <a:lumOff val="75000"/>
                  </a:schemeClr>
                </a:solidFill>
              </a:ln>
              <a:effectLst/>
            </c:spPr>
            <c:txPr>
              <a:bodyPr rot="0" spcFirstLastPara="1" vertOverflow="clip" horzOverflow="clip" vert="horz" wrap="square" lIns="38100" tIns="19050" rIns="38100" bIns="19050" anchor="ctr" anchorCtr="1">
                <a:spAutoFit/>
              </a:bodyPr>
              <a:lstStyle/>
              <a:p>
                <a:pPr>
                  <a:defRPr sz="1600" b="0" i="0" u="none" strike="noStrike" kern="1200" baseline="0">
                    <a:solidFill>
                      <a:schemeClr val="dk2">
                        <a:lumMod val="75000"/>
                      </a:schemeClr>
                    </a:solidFill>
                    <a:latin typeface="+mn-lt"/>
                    <a:ea typeface="+mn-ea"/>
                    <a:cs typeface="+mn-cs"/>
                  </a:defRPr>
                </a:pPr>
                <a:endParaRPr lang="en-US"/>
              </a:p>
            </c:txPr>
            <c:dLblPos val="l"/>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DataLabelsRange val="1"/>
                <c15:showLeaderLines val="1"/>
                <c15:leaderLines>
                  <c:spPr>
                    <a:ln w="9525">
                      <a:solidFill>
                        <a:schemeClr val="tx2">
                          <a:lumMod val="35000"/>
                          <a:lumOff val="65000"/>
                        </a:schemeClr>
                      </a:solidFill>
                    </a:ln>
                    <a:effectLst/>
                  </c:spPr>
                </c15:leaderLines>
              </c:ext>
            </c:extLst>
          </c:dLbls>
          <c:errBars>
            <c:errDir val="x"/>
            <c:errBarType val="plus"/>
            <c:errValType val="cust"/>
            <c:noEndCap val="1"/>
            <c:plus>
              <c:numRef>
                <c:f>Timeline!$D$15:$D$28</c:f>
                <c:numCache>
                  <c:formatCode>General</c:formatCode>
                  <c:ptCount val="14"/>
                </c:numCache>
              </c:numRef>
            </c:plus>
            <c:minus>
              <c:numLit>
                <c:formatCode>General</c:formatCode>
                <c:ptCount val="1"/>
                <c:pt idx="0">
                  <c:v>1</c:v>
                </c:pt>
              </c:numLit>
            </c:minus>
            <c:spPr>
              <a:noFill/>
              <a:ln w="9525">
                <a:solidFill>
                  <a:schemeClr val="tx2">
                    <a:lumMod val="75000"/>
                  </a:schemeClr>
                </a:solidFill>
                <a:round/>
              </a:ln>
              <a:effectLst/>
            </c:spPr>
          </c:errBars>
          <c:errBars>
            <c:errDir val="y"/>
            <c:errBarType val="minus"/>
            <c:errValType val="cust"/>
            <c:noEndCap val="1"/>
            <c:plus>
              <c:numLit>
                <c:formatCode>General</c:formatCode>
                <c:ptCount val="1"/>
                <c:pt idx="0">
                  <c:v>0</c:v>
                </c:pt>
              </c:numLit>
            </c:plus>
            <c:minus>
              <c:numRef>
                <c:f>Timeline!$G$15:$G$28</c:f>
                <c:numCache>
                  <c:formatCode>General</c:formatCode>
                  <c:ptCount val="14"/>
                  <c:pt idx="1">
                    <c:v>-25</c:v>
                  </c:pt>
                  <c:pt idx="2">
                    <c:v>-40</c:v>
                  </c:pt>
                  <c:pt idx="3">
                    <c:v>-55</c:v>
                  </c:pt>
                  <c:pt idx="4">
                    <c:v>-80</c:v>
                  </c:pt>
                  <c:pt idx="5">
                    <c:v>-25</c:v>
                  </c:pt>
                  <c:pt idx="6">
                    <c:v>-40</c:v>
                  </c:pt>
                  <c:pt idx="7">
                    <c:v>-55</c:v>
                  </c:pt>
                  <c:pt idx="8">
                    <c:v>-80</c:v>
                  </c:pt>
                  <c:pt idx="9">
                    <c:v>-25</c:v>
                  </c:pt>
                  <c:pt idx="10">
                    <c:v>-40</c:v>
                  </c:pt>
                  <c:pt idx="11">
                    <c:v>-55</c:v>
                  </c:pt>
                  <c:pt idx="12">
                    <c:v>-80</c:v>
                  </c:pt>
                </c:numCache>
              </c:numRef>
            </c:minus>
            <c:spPr>
              <a:noFill/>
              <a:ln w="9525">
                <a:solidFill>
                  <a:schemeClr val="tx2">
                    <a:lumMod val="75000"/>
                  </a:schemeClr>
                </a:solidFill>
                <a:round/>
              </a:ln>
              <a:effectLst/>
            </c:spPr>
          </c:errBars>
          <c:xVal>
            <c:numRef>
              <c:f>Timeline!$B$15:$B$28</c:f>
              <c:numCache>
                <c:formatCode>m/d/yyyy</c:formatCode>
                <c:ptCount val="14"/>
                <c:pt idx="1">
                  <c:v>45545</c:v>
                </c:pt>
                <c:pt idx="2">
                  <c:v>45658</c:v>
                </c:pt>
                <c:pt idx="3">
                  <c:v>45748</c:v>
                </c:pt>
                <c:pt idx="4">
                  <c:v>45839</c:v>
                </c:pt>
                <c:pt idx="5">
                  <c:v>45931</c:v>
                </c:pt>
                <c:pt idx="6">
                  <c:v>46023</c:v>
                </c:pt>
                <c:pt idx="7">
                  <c:v>46113</c:v>
                </c:pt>
                <c:pt idx="8">
                  <c:v>46204</c:v>
                </c:pt>
                <c:pt idx="9">
                  <c:v>46296</c:v>
                </c:pt>
                <c:pt idx="10">
                  <c:v>46388</c:v>
                </c:pt>
                <c:pt idx="11">
                  <c:v>46478</c:v>
                </c:pt>
                <c:pt idx="12">
                  <c:v>46569</c:v>
                </c:pt>
              </c:numCache>
            </c:numRef>
          </c:xVal>
          <c:yVal>
            <c:numRef>
              <c:f>Timeline!$F$15:$F$28</c:f>
              <c:numCache>
                <c:formatCode>General</c:formatCode>
                <c:ptCount val="14"/>
                <c:pt idx="1">
                  <c:v>-25</c:v>
                </c:pt>
                <c:pt idx="2">
                  <c:v>-40</c:v>
                </c:pt>
                <c:pt idx="3">
                  <c:v>-55</c:v>
                </c:pt>
                <c:pt idx="4">
                  <c:v>-80</c:v>
                </c:pt>
                <c:pt idx="5">
                  <c:v>-25</c:v>
                </c:pt>
                <c:pt idx="6">
                  <c:v>-40</c:v>
                </c:pt>
                <c:pt idx="7">
                  <c:v>-55</c:v>
                </c:pt>
                <c:pt idx="8">
                  <c:v>-80</c:v>
                </c:pt>
                <c:pt idx="9">
                  <c:v>-25</c:v>
                </c:pt>
                <c:pt idx="10">
                  <c:v>-40</c:v>
                </c:pt>
                <c:pt idx="11">
                  <c:v>-55</c:v>
                </c:pt>
                <c:pt idx="12">
                  <c:v>-80</c:v>
                </c:pt>
              </c:numCache>
            </c:numRef>
          </c:yVal>
          <c:smooth val="0"/>
          <c:extLst>
            <c:ext xmlns:c15="http://schemas.microsoft.com/office/drawing/2012/chart" uri="{02D57815-91ED-43cb-92C2-25804820EDAC}">
              <c15:datalabelsRange>
                <c15:f>Timeline!$E$15:$E$28</c15:f>
                <c15:dlblRangeCache>
                  <c:ptCount val="14"/>
                  <c:pt idx="1">
                    <c:v>Notice to Proceed, Procurement</c:v>
                  </c:pt>
                  <c:pt idx="2">
                    <c:v>Procurement, Kickoff</c:v>
                  </c:pt>
                  <c:pt idx="3">
                    <c:v>Concept Design</c:v>
                  </c:pt>
                  <c:pt idx="4">
                    <c:v>Field, H/H Modeling</c:v>
                  </c:pt>
                  <c:pt idx="5">
                    <c:v>H/H Modeling, Preliminary Design</c:v>
                  </c:pt>
                  <c:pt idx="6">
                    <c:v>Submission, Outreach, Additional Field</c:v>
                  </c:pt>
                  <c:pt idx="7">
                    <c:v>65% Design</c:v>
                  </c:pt>
                  <c:pt idx="8">
                    <c:v>Submission to review agencies</c:v>
                  </c:pt>
                  <c:pt idx="9">
                    <c:v>Review, Additional Outreach</c:v>
                  </c:pt>
                  <c:pt idx="10">
                    <c:v>Final Design (100%)</c:v>
                  </c:pt>
                  <c:pt idx="11">
                    <c:v>Permitting</c:v>
                  </c:pt>
                  <c:pt idx="12">
                    <c:v>Closeout</c:v>
                  </c:pt>
                  <c:pt idx="13">
                    <c:v>Insert new rows above this one</c:v>
                  </c:pt>
                </c15:dlblRangeCache>
              </c15:datalabelsRange>
            </c:ext>
            <c:ext xmlns:c16="http://schemas.microsoft.com/office/drawing/2014/chart" uri="{C3380CC4-5D6E-409C-BE32-E72D297353CC}">
              <c16:uniqueId val="{00000007-D75F-47E9-9661-163A2FF19FEB}"/>
            </c:ext>
          </c:extLst>
        </c:ser>
        <c:ser>
          <c:idx val="0"/>
          <c:order val="1"/>
          <c:tx>
            <c:v>Milestones</c:v>
          </c:tx>
          <c:spPr>
            <a:ln w="25400" cap="rnd">
              <a:noFill/>
              <a:round/>
            </a:ln>
            <a:effectLst/>
          </c:spPr>
          <c:marker>
            <c:symbol val="circle"/>
            <c:size val="5"/>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9525">
                <a:solidFill>
                  <a:schemeClr val="accent1"/>
                </a:solidFill>
                <a:round/>
              </a:ln>
              <a:effectLst/>
            </c:spPr>
          </c:marker>
          <c:dPt>
            <c:idx val="0"/>
            <c:marker>
              <c:symbol val="circle"/>
              <c:size val="5"/>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9525">
                  <a:solidFill>
                    <a:schemeClr val="accent1"/>
                  </a:solidFill>
                  <a:round/>
                </a:ln>
                <a:effectLst/>
              </c:spPr>
            </c:marker>
            <c:bubble3D val="0"/>
            <c:extLst>
              <c:ext xmlns:c16="http://schemas.microsoft.com/office/drawing/2014/chart" uri="{C3380CC4-5D6E-409C-BE32-E72D297353CC}">
                <c16:uniqueId val="{00000001-D75F-47E9-9661-163A2FF19FEB}"/>
              </c:ext>
            </c:extLst>
          </c:dPt>
          <c:dPt>
            <c:idx val="1"/>
            <c:marker>
              <c:symbol val="circle"/>
              <c:size val="5"/>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9525">
                  <a:solidFill>
                    <a:schemeClr val="accent1"/>
                  </a:solidFill>
                  <a:round/>
                </a:ln>
                <a:effectLst/>
              </c:spPr>
            </c:marker>
            <c:bubble3D val="0"/>
            <c:extLst>
              <c:ext xmlns:c16="http://schemas.microsoft.com/office/drawing/2014/chart" uri="{C3380CC4-5D6E-409C-BE32-E72D297353CC}">
                <c16:uniqueId val="{00000002-D75F-47E9-9661-163A2FF19FEB}"/>
              </c:ext>
            </c:extLst>
          </c:dPt>
          <c:dPt>
            <c:idx val="14"/>
            <c:marker>
              <c:symbol val="circle"/>
              <c:size val="5"/>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9525">
                  <a:solidFill>
                    <a:schemeClr val="accent1"/>
                  </a:solidFill>
                  <a:round/>
                </a:ln>
                <a:effectLst/>
              </c:spPr>
            </c:marker>
            <c:bubble3D val="0"/>
            <c:extLst>
              <c:ext xmlns:c16="http://schemas.microsoft.com/office/drawing/2014/chart" uri="{C3380CC4-5D6E-409C-BE32-E72D297353CC}">
                <c16:uniqueId val="{0000000C-887E-4343-84AB-6F63982DA9E5}"/>
              </c:ext>
            </c:extLst>
          </c:dPt>
          <c:dLbls>
            <c:dLbl>
              <c:idx val="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D75F-47E9-9661-163A2FF19FEB}"/>
                </c:ext>
              </c:extLst>
            </c:dLbl>
            <c:dLbl>
              <c:idx val="1"/>
              <c:tx>
                <c:rich>
                  <a:bodyPr/>
                  <a:lstStyle/>
                  <a:p>
                    <a:fld id="{7134C629-E162-4C72-BB49-7250B6438E26}"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D75F-47E9-9661-163A2FF19FEB}"/>
                </c:ext>
              </c:extLst>
            </c:dLbl>
            <c:dLbl>
              <c:idx val="2"/>
              <c:tx>
                <c:rich>
                  <a:bodyPr/>
                  <a:lstStyle/>
                  <a:p>
                    <a:fld id="{A2D548D4-632B-4CBF-9D56-632AD84DD8D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D75F-47E9-9661-163A2FF19FEB}"/>
                </c:ext>
              </c:extLst>
            </c:dLbl>
            <c:dLbl>
              <c:idx val="3"/>
              <c:tx>
                <c:rich>
                  <a:bodyPr/>
                  <a:lstStyle/>
                  <a:p>
                    <a:fld id="{F3483791-6934-43AC-9CB6-596313E6AE5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D75F-47E9-9661-163A2FF19FEB}"/>
                </c:ext>
              </c:extLst>
            </c:dLbl>
            <c:dLbl>
              <c:idx val="4"/>
              <c:tx>
                <c:rich>
                  <a:bodyPr/>
                  <a:lstStyle/>
                  <a:p>
                    <a:fld id="{30907589-9AEF-411E-A14B-166D3CC18600}"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D75F-47E9-9661-163A2FF19FEB}"/>
                </c:ext>
              </c:extLst>
            </c:dLbl>
            <c:dLbl>
              <c:idx val="5"/>
              <c:tx>
                <c:rich>
                  <a:bodyPr/>
                  <a:lstStyle/>
                  <a:p>
                    <a:fld id="{1FA26A1E-0607-42A5-B4FA-3C08D0A9F7B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5EF8-4134-955B-52DF741E0001}"/>
                </c:ext>
              </c:extLst>
            </c:dLbl>
            <c:dLbl>
              <c:idx val="6"/>
              <c:tx>
                <c:rich>
                  <a:bodyPr/>
                  <a:lstStyle/>
                  <a:p>
                    <a:fld id="{F06D3536-6061-404A-B439-12112742142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887E-4343-84AB-6F63982DA9E5}"/>
                </c:ext>
              </c:extLst>
            </c:dLbl>
            <c:dLbl>
              <c:idx val="7"/>
              <c:tx>
                <c:rich>
                  <a:bodyPr/>
                  <a:lstStyle/>
                  <a:p>
                    <a:fld id="{8D2C41DF-B708-4E75-9CD9-D5FA67B2EE2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887E-4343-84AB-6F63982DA9E5}"/>
                </c:ext>
              </c:extLst>
            </c:dLbl>
            <c:dLbl>
              <c:idx val="8"/>
              <c:tx>
                <c:rich>
                  <a:bodyPr/>
                  <a:lstStyle/>
                  <a:p>
                    <a:fld id="{B2A6C60C-4034-4D2C-AD30-99E73C88E3F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887E-4343-84AB-6F63982DA9E5}"/>
                </c:ext>
              </c:extLst>
            </c:dLbl>
            <c:dLbl>
              <c:idx val="9"/>
              <c:tx>
                <c:rich>
                  <a:bodyPr/>
                  <a:lstStyle/>
                  <a:p>
                    <a:fld id="{4E612DB2-550C-4B19-B1B1-68A7AED3C7B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887E-4343-84AB-6F63982DA9E5}"/>
                </c:ext>
              </c:extLst>
            </c:dLbl>
            <c:dLbl>
              <c:idx val="10"/>
              <c:tx>
                <c:rich>
                  <a:bodyPr/>
                  <a:lstStyle/>
                  <a:p>
                    <a:fld id="{17C6CDAE-E2D9-48DD-907F-B1BF644017A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887E-4343-84AB-6F63982DA9E5}"/>
                </c:ext>
              </c:extLst>
            </c:dLbl>
            <c:dLbl>
              <c:idx val="11"/>
              <c:tx>
                <c:rich>
                  <a:bodyPr/>
                  <a:lstStyle/>
                  <a:p>
                    <a:fld id="{01C48465-C242-4372-9A0B-009A01576B1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887E-4343-84AB-6F63982DA9E5}"/>
                </c:ext>
              </c:extLst>
            </c:dLbl>
            <c:dLbl>
              <c:idx val="12"/>
              <c:tx>
                <c:rich>
                  <a:bodyPr/>
                  <a:lstStyle/>
                  <a:p>
                    <a:fld id="{DE181CE4-A55C-46CF-9997-1DA55DB1A4F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887E-4343-84AB-6F63982DA9E5}"/>
                </c:ext>
              </c:extLst>
            </c:dLbl>
            <c:dLbl>
              <c:idx val="13"/>
              <c:tx>
                <c:rich>
                  <a:bodyPr/>
                  <a:lstStyle/>
                  <a:p>
                    <a:fld id="{BCC00907-1549-4B5D-A509-BF3F7028E32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887E-4343-84AB-6F63982DA9E5}"/>
                </c:ext>
              </c:extLst>
            </c:dLbl>
            <c:dLbl>
              <c:idx val="14"/>
              <c:tx>
                <c:rich>
                  <a:bodyPr/>
                  <a:lstStyle/>
                  <a:p>
                    <a:fld id="{65AC4215-0120-4239-91CA-74B28FC164A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887E-4343-84AB-6F63982DA9E5}"/>
                </c:ext>
              </c:extLst>
            </c:dLbl>
            <c:dLbl>
              <c:idx val="1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8C5A-43BE-A144-F0126A3D640E}"/>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2"/>
                    </a:solidFill>
                    <a:latin typeface="+mn-lt"/>
                    <a:ea typeface="+mn-ea"/>
                    <a:cs typeface="+mn-cs"/>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a:solidFill>
                        <a:schemeClr val="tx2">
                          <a:lumMod val="35000"/>
                          <a:lumOff val="65000"/>
                        </a:schemeClr>
                      </a:solidFill>
                    </a:ln>
                    <a:effectLst/>
                  </c:spPr>
                </c15:leaderLines>
              </c:ext>
            </c:extLst>
          </c:dLbls>
          <c:errBars>
            <c:errDir val="y"/>
            <c:errBarType val="minus"/>
            <c:errValType val="percentage"/>
            <c:noEndCap val="1"/>
            <c:val val="100"/>
            <c:spPr>
              <a:noFill/>
              <a:ln w="9525">
                <a:solidFill>
                  <a:schemeClr val="tx2">
                    <a:lumMod val="75000"/>
                  </a:schemeClr>
                </a:solidFill>
                <a:round/>
              </a:ln>
              <a:effectLst/>
            </c:spPr>
          </c:errBars>
          <c:xVal>
            <c:numRef>
              <c:f>Timeline!$B$32:$B$47</c:f>
              <c:numCache>
                <c:formatCode>m/d/yyyy</c:formatCode>
                <c:ptCount val="16"/>
                <c:pt idx="1">
                  <c:v>45545</c:v>
                </c:pt>
                <c:pt idx="2">
                  <c:v>45657</c:v>
                </c:pt>
                <c:pt idx="3">
                  <c:v>45747</c:v>
                </c:pt>
                <c:pt idx="4">
                  <c:v>45838</c:v>
                </c:pt>
                <c:pt idx="5">
                  <c:v>45930</c:v>
                </c:pt>
                <c:pt idx="6">
                  <c:v>46022</c:v>
                </c:pt>
                <c:pt idx="7">
                  <c:v>46112</c:v>
                </c:pt>
                <c:pt idx="8">
                  <c:v>46203</c:v>
                </c:pt>
                <c:pt idx="9">
                  <c:v>46295</c:v>
                </c:pt>
                <c:pt idx="10">
                  <c:v>46387</c:v>
                </c:pt>
                <c:pt idx="11">
                  <c:v>46477</c:v>
                </c:pt>
                <c:pt idx="12">
                  <c:v>46568</c:v>
                </c:pt>
                <c:pt idx="13">
                  <c:v>46641</c:v>
                </c:pt>
                <c:pt idx="14">
                  <c:v>46641</c:v>
                </c:pt>
              </c:numCache>
            </c:numRef>
          </c:xVal>
          <c:yVal>
            <c:numRef>
              <c:f>Timeline!$F$32:$F$47</c:f>
              <c:numCache>
                <c:formatCode>General</c:formatCode>
                <c:ptCount val="16"/>
                <c:pt idx="1">
                  <c:v>5</c:v>
                </c:pt>
                <c:pt idx="2">
                  <c:v>10</c:v>
                </c:pt>
                <c:pt idx="3">
                  <c:v>15</c:v>
                </c:pt>
                <c:pt idx="4">
                  <c:v>20</c:v>
                </c:pt>
                <c:pt idx="5">
                  <c:v>25</c:v>
                </c:pt>
                <c:pt idx="6">
                  <c:v>5</c:v>
                </c:pt>
                <c:pt idx="7">
                  <c:v>10</c:v>
                </c:pt>
                <c:pt idx="8">
                  <c:v>15</c:v>
                </c:pt>
                <c:pt idx="9">
                  <c:v>20</c:v>
                </c:pt>
                <c:pt idx="10">
                  <c:v>5</c:v>
                </c:pt>
                <c:pt idx="11">
                  <c:v>10</c:v>
                </c:pt>
                <c:pt idx="12">
                  <c:v>15</c:v>
                </c:pt>
                <c:pt idx="13">
                  <c:v>20</c:v>
                </c:pt>
                <c:pt idx="14">
                  <c:v>25</c:v>
                </c:pt>
              </c:numCache>
            </c:numRef>
          </c:yVal>
          <c:smooth val="0"/>
          <c:extLst>
            <c:ext xmlns:c15="http://schemas.microsoft.com/office/drawing/2012/chart" uri="{02D57815-91ED-43cb-92C2-25804820EDAC}">
              <c15:datalabelsRange>
                <c15:f>Timeline!$E$32:$E$47</c15:f>
                <c15:dlblRangeCache>
                  <c:ptCount val="16"/>
                  <c:pt idx="1">
                    <c:v>Notice to Proceed</c:v>
                  </c:pt>
                  <c:pt idx="2">
                    <c:v>Milestone #1</c:v>
                  </c:pt>
                  <c:pt idx="3">
                    <c:v>Milestone #2</c:v>
                  </c:pt>
                  <c:pt idx="4">
                    <c:v>Milestone #3</c:v>
                  </c:pt>
                  <c:pt idx="5">
                    <c:v>Milestone #4</c:v>
                  </c:pt>
                  <c:pt idx="6">
                    <c:v>Milestone #5</c:v>
                  </c:pt>
                  <c:pt idx="7">
                    <c:v>Milestone #6</c:v>
                  </c:pt>
                  <c:pt idx="8">
                    <c:v>Milestone #7</c:v>
                  </c:pt>
                  <c:pt idx="9">
                    <c:v>Milestone #8</c:v>
                  </c:pt>
                  <c:pt idx="10">
                    <c:v>Milestone #9</c:v>
                  </c:pt>
                  <c:pt idx="11">
                    <c:v>Milestone #10</c:v>
                  </c:pt>
                  <c:pt idx="12">
                    <c:v>Milestone #11</c:v>
                  </c:pt>
                  <c:pt idx="13">
                    <c:v>Milestone #12</c:v>
                  </c:pt>
                  <c:pt idx="14">
                    <c:v>Project End Date</c:v>
                  </c:pt>
                  <c:pt idx="15">
                    <c:v>Insert new rows above this one</c:v>
                  </c:pt>
                </c15:dlblRangeCache>
              </c15:datalabelsRange>
            </c:ext>
            <c:ext xmlns:c16="http://schemas.microsoft.com/office/drawing/2014/chart" uri="{C3380CC4-5D6E-409C-BE32-E72D297353CC}">
              <c16:uniqueId val="{00000000-D75F-47E9-9661-163A2FF19FEB}"/>
            </c:ext>
          </c:extLst>
        </c:ser>
        <c:dLbls>
          <c:showLegendKey val="0"/>
          <c:showVal val="0"/>
          <c:showCatName val="0"/>
          <c:showSerName val="0"/>
          <c:showPercent val="0"/>
          <c:showBubbleSize val="0"/>
        </c:dLbls>
        <c:axId val="484833240"/>
        <c:axId val="484834552"/>
      </c:scatterChart>
      <c:valAx>
        <c:axId val="484833240"/>
        <c:scaling>
          <c:orientation val="minMax"/>
          <c:min val="45500"/>
        </c:scaling>
        <c:delete val="0"/>
        <c:axPos val="b"/>
        <c:majorGridlines>
          <c:spPr>
            <a:ln w="9525" cap="flat" cmpd="sng" algn="ctr">
              <a:solidFill>
                <a:schemeClr val="tx2">
                  <a:lumMod val="15000"/>
                  <a:lumOff val="85000"/>
                </a:schemeClr>
              </a:solidFill>
              <a:round/>
            </a:ln>
            <a:effectLst/>
          </c:spPr>
        </c:majorGridlines>
        <c:numFmt formatCode="m/d/yyyy" sourceLinked="1"/>
        <c:majorTickMark val="none"/>
        <c:minorTickMark val="none"/>
        <c:tickLblPos val="nextTo"/>
        <c:spPr>
          <a:noFill/>
          <a:ln>
            <a:solidFill>
              <a:schemeClr val="tx2">
                <a:lumMod val="40000"/>
                <a:lumOff val="60000"/>
              </a:schemeClr>
            </a:solidFill>
          </a:ln>
          <a:effectLst/>
        </c:spPr>
        <c:txPr>
          <a:bodyPr rot="-60000000" spcFirstLastPara="1" vertOverflow="ellipsis" vert="horz" wrap="square" anchor="ctr" anchorCtr="1"/>
          <a:lstStyle/>
          <a:p>
            <a:pPr>
              <a:defRPr sz="1400" b="1" i="0" u="none" strike="noStrike" kern="1200" baseline="0">
                <a:solidFill>
                  <a:schemeClr val="tx2"/>
                </a:solidFill>
                <a:latin typeface="+mn-lt"/>
                <a:ea typeface="+mn-ea"/>
                <a:cs typeface="+mn-cs"/>
              </a:defRPr>
            </a:pPr>
            <a:endParaRPr lang="en-US"/>
          </a:p>
        </c:txPr>
        <c:crossAx val="484834552"/>
        <c:crosses val="autoZero"/>
        <c:crossBetween val="midCat"/>
        <c:majorUnit val="100"/>
      </c:valAx>
      <c:valAx>
        <c:axId val="484834552"/>
        <c:scaling>
          <c:orientation val="minMax"/>
          <c:max val="50"/>
          <c:min val="-100"/>
        </c:scaling>
        <c:delete val="0"/>
        <c:axPos val="l"/>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solidFill>
              <a:schemeClr val="tx2">
                <a:lumMod val="40000"/>
                <a:lumOff val="60000"/>
              </a:schemeClr>
            </a:solid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484833240"/>
        <c:crosses val="autoZero"/>
        <c:crossBetween val="midCat"/>
        <c:majorUnit val="25"/>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2">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9525" cap="rnd">
        <a:solidFill>
          <a:schemeClr val="phClr"/>
        </a:solidFill>
        <a:round/>
      </a:ln>
    </cs:spPr>
  </cs:dataPointLine>
  <cs:dataPointMarker>
    <cs:lnRef idx="0">
      <cs:styleClr val="auto"/>
    </cs:lnRef>
    <cs:fillRef idx="3">
      <cs:styleClr val="auto"/>
    </cs:fillRef>
    <cs:effectRef idx="2"/>
    <cs:fontRef idx="minor">
      <a:schemeClr val="tx2"/>
    </cs:fontRef>
    <cs:spPr>
      <a:ln w="9525">
        <a:solidFill>
          <a:schemeClr val="phClr"/>
        </a:solidFill>
        <a:round/>
      </a:ln>
    </cs:spPr>
  </cs:dataPointMarker>
  <cs:dataPointMarkerLayout symbol="circle" size="5"/>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9525" cap="rnd">
        <a:solidFill>
          <a:schemeClr val="phClr"/>
        </a:solidFill>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spPr>
      <a:ln>
        <a:solidFill>
          <a:schemeClr val="tx2">
            <a:lumMod val="40000"/>
            <a:lumOff val="60000"/>
          </a:schemeClr>
        </a:solidFill>
      </a:ln>
    </cs:spPr>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vertex42.com/?utm_source=ms&amp;utm_medium=file&amp;utm_campaign=office&amp;utm_term=timeline&amp;utm_content=log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314961</xdr:colOff>
      <xdr:row>18</xdr:row>
      <xdr:rowOff>203200</xdr:rowOff>
    </xdr:from>
    <xdr:to>
      <xdr:col>1</xdr:col>
      <xdr:colOff>680720</xdr:colOff>
      <xdr:row>25</xdr:row>
      <xdr:rowOff>164439</xdr:rowOff>
    </xdr:to>
    <xdr:pic>
      <xdr:nvPicPr>
        <xdr:cNvPr id="3" name="Picture 2">
          <a:extLst>
            <a:ext uri="{FF2B5EF4-FFF2-40B4-BE49-F238E27FC236}">
              <a16:creationId xmlns:a16="http://schemas.microsoft.com/office/drawing/2014/main" id="{7B50EFA0-050B-CA5E-5A1C-7FC9DA150DD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4961" y="3769360"/>
          <a:ext cx="2397759" cy="133283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68635</xdr:colOff>
      <xdr:row>0</xdr:row>
      <xdr:rowOff>64152</xdr:rowOff>
    </xdr:from>
    <xdr:to>
      <xdr:col>12</xdr:col>
      <xdr:colOff>166254</xdr:colOff>
      <xdr:row>11</xdr:row>
      <xdr:rowOff>242047</xdr:rowOff>
    </xdr:to>
    <xdr:graphicFrame macro="">
      <xdr:nvGraphicFramePr>
        <xdr:cNvPr id="3" name="Chart 2">
          <a:extLst>
            <a:ext uri="{FF2B5EF4-FFF2-40B4-BE49-F238E27FC236}">
              <a16:creationId xmlns:a16="http://schemas.microsoft.com/office/drawing/2014/main" id="{804101E9-334F-4A84-8D62-96D9C4F484C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95250</xdr:rowOff>
    </xdr:from>
    <xdr:to>
      <xdr:col>1</xdr:col>
      <xdr:colOff>1905000</xdr:colOff>
      <xdr:row>0</xdr:row>
      <xdr:rowOff>523875</xdr:rowOff>
    </xdr:to>
    <xdr:pic>
      <xdr:nvPicPr>
        <xdr:cNvPr id="2" name="Picture 1">
          <a:hlinkClick xmlns:r="http://schemas.openxmlformats.org/officeDocument/2006/relationships" r:id="rId1"/>
          <a:extLst>
            <a:ext uri="{FF2B5EF4-FFF2-40B4-BE49-F238E27FC236}">
              <a16:creationId xmlns:a16="http://schemas.microsoft.com/office/drawing/2014/main" id="{9549CDB1-A6FB-48C4-AD33-3E59423C4A3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0500" y="95250"/>
          <a:ext cx="1905000" cy="428625"/>
        </a:xfrm>
        <a:prstGeom prst="rect">
          <a:avLst/>
        </a:prstGeom>
      </xdr:spPr>
    </xdr:pic>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5" dT="2025-02-05T19:25:37.60" personId="{00000000-0000-0000-0000-000000000000}" id="{D0D56DFD-238E-4C16-A33D-647BC39CF3D6}">
    <text>Council Meetings: March 27, April 10
Award - Schedule March 26
Could it be completed in time for March 27th work session (council typically does not vote but could).</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vertex42.com/ExcelTemplates/project-timeline.html?utm_source=ms&amp;utm_medium=file&amp;utm_campaign=office&amp;utm_content=title" TargetMode="External"/><Relationship Id="rId2" Type="http://schemas.openxmlformats.org/officeDocument/2006/relationships/hyperlink" Target="https://www.vertex42.com/ExcelTemplates/excel-project-management.html?utm_source=ms&amp;utm_medium=file&amp;utm_campaign=office&amp;utm_term=timeline&amp;utm_content=more" TargetMode="External"/><Relationship Id="rId1" Type="http://schemas.openxmlformats.org/officeDocument/2006/relationships/hyperlink" Target="https://www.vertex42.com/ExcelTemplates/timeline.html?utm_source=ms&amp;utm_medium=file&amp;utm_campaign=office&amp;utm_term=timeline&amp;utm_content=more" TargetMode="External"/><Relationship Id="rId6" Type="http://schemas.openxmlformats.org/officeDocument/2006/relationships/drawing" Target="../drawings/drawing3.xml"/><Relationship Id="rId5" Type="http://schemas.openxmlformats.org/officeDocument/2006/relationships/printerSettings" Target="../printerSettings/printerSettings4.bin"/><Relationship Id="rId4" Type="http://schemas.openxmlformats.org/officeDocument/2006/relationships/hyperlink" Target="https://www.vertex42.com/ExcelTemplates/project-timeline.html?utm_source=ms&amp;utm_medium=file&amp;utm_campaign=office&amp;utm_content=ur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E4724D-52FF-4DCA-A979-BDDAF1DBA415}">
  <dimension ref="A1:AM69"/>
  <sheetViews>
    <sheetView tabSelected="1" zoomScale="75" zoomScaleNormal="75" workbookViewId="0">
      <selection activeCell="A67" sqref="A67"/>
    </sheetView>
  </sheetViews>
  <sheetFormatPr defaultRowHeight="14.4" x14ac:dyDescent="0.3"/>
  <cols>
    <col min="1" max="1" width="29.5546875" bestFit="1" customWidth="1"/>
    <col min="2" max="2" width="68.33203125" customWidth="1"/>
    <col min="3" max="39" width="5.77734375" customWidth="1"/>
  </cols>
  <sheetData>
    <row r="1" spans="1:39" ht="61.8" thickBot="1" x14ac:dyDescent="1.1499999999999999">
      <c r="A1" s="73" t="s">
        <v>90</v>
      </c>
      <c r="B1" s="74"/>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c r="AI1" s="74"/>
      <c r="AJ1" s="74"/>
      <c r="AK1" s="74"/>
      <c r="AL1" s="74"/>
      <c r="AM1" s="75"/>
    </row>
    <row r="2" spans="1:39" ht="34.200000000000003" customHeight="1" thickBot="1" x14ac:dyDescent="0.65">
      <c r="A2" s="54" t="s">
        <v>88</v>
      </c>
      <c r="B2" s="53" t="s">
        <v>89</v>
      </c>
      <c r="C2" s="76">
        <v>2024</v>
      </c>
      <c r="D2" s="77"/>
      <c r="E2" s="77"/>
      <c r="F2" s="78"/>
      <c r="G2" s="76">
        <v>2025</v>
      </c>
      <c r="H2" s="77"/>
      <c r="I2" s="77"/>
      <c r="J2" s="77"/>
      <c r="K2" s="77"/>
      <c r="L2" s="77"/>
      <c r="M2" s="77"/>
      <c r="N2" s="77"/>
      <c r="O2" s="77"/>
      <c r="P2" s="77"/>
      <c r="Q2" s="77"/>
      <c r="R2" s="78"/>
      <c r="S2" s="76">
        <v>2026</v>
      </c>
      <c r="T2" s="77"/>
      <c r="U2" s="77"/>
      <c r="V2" s="77"/>
      <c r="W2" s="77"/>
      <c r="X2" s="77"/>
      <c r="Y2" s="77"/>
      <c r="Z2" s="77"/>
      <c r="AA2" s="77"/>
      <c r="AB2" s="77"/>
      <c r="AC2" s="77"/>
      <c r="AD2" s="78"/>
      <c r="AE2" s="76">
        <v>2027</v>
      </c>
      <c r="AF2" s="77"/>
      <c r="AG2" s="77"/>
      <c r="AH2" s="77"/>
      <c r="AI2" s="77"/>
      <c r="AJ2" s="77"/>
      <c r="AK2" s="77"/>
      <c r="AL2" s="77"/>
      <c r="AM2" s="78"/>
    </row>
    <row r="3" spans="1:39" x14ac:dyDescent="0.3">
      <c r="A3" s="29"/>
      <c r="B3" s="38"/>
      <c r="C3" s="49" t="s">
        <v>61</v>
      </c>
      <c r="D3" s="50" t="s">
        <v>62</v>
      </c>
      <c r="E3" s="51" t="s">
        <v>63</v>
      </c>
      <c r="F3" s="52" t="s">
        <v>64</v>
      </c>
      <c r="G3" s="50" t="s">
        <v>65</v>
      </c>
      <c r="H3" s="51" t="s">
        <v>66</v>
      </c>
      <c r="I3" s="52" t="s">
        <v>67</v>
      </c>
      <c r="J3" s="50" t="s">
        <v>68</v>
      </c>
      <c r="K3" s="51" t="s">
        <v>69</v>
      </c>
      <c r="L3" s="52" t="s">
        <v>70</v>
      </c>
      <c r="M3" s="50" t="s">
        <v>71</v>
      </c>
      <c r="N3" s="51" t="s">
        <v>72</v>
      </c>
      <c r="O3" s="52" t="s">
        <v>61</v>
      </c>
      <c r="P3" s="50" t="s">
        <v>62</v>
      </c>
      <c r="Q3" s="51" t="s">
        <v>63</v>
      </c>
      <c r="R3" s="52" t="s">
        <v>64</v>
      </c>
      <c r="S3" s="50" t="s">
        <v>65</v>
      </c>
      <c r="T3" s="51" t="s">
        <v>66</v>
      </c>
      <c r="U3" s="52" t="s">
        <v>67</v>
      </c>
      <c r="V3" s="50" t="s">
        <v>68</v>
      </c>
      <c r="W3" s="51" t="s">
        <v>69</v>
      </c>
      <c r="X3" s="52" t="s">
        <v>70</v>
      </c>
      <c r="Y3" s="50" t="s">
        <v>71</v>
      </c>
      <c r="Z3" s="51" t="s">
        <v>72</v>
      </c>
      <c r="AA3" s="52" t="s">
        <v>61</v>
      </c>
      <c r="AB3" s="50" t="s">
        <v>62</v>
      </c>
      <c r="AC3" s="51" t="s">
        <v>63</v>
      </c>
      <c r="AD3" s="52" t="s">
        <v>64</v>
      </c>
      <c r="AE3" s="50" t="s">
        <v>65</v>
      </c>
      <c r="AF3" s="51" t="s">
        <v>66</v>
      </c>
      <c r="AG3" s="52" t="s">
        <v>67</v>
      </c>
      <c r="AH3" s="50" t="s">
        <v>68</v>
      </c>
      <c r="AI3" s="51" t="s">
        <v>69</v>
      </c>
      <c r="AJ3" s="52" t="s">
        <v>70</v>
      </c>
      <c r="AK3" s="50" t="s">
        <v>71</v>
      </c>
      <c r="AL3" s="51" t="s">
        <v>72</v>
      </c>
      <c r="AM3" s="52" t="s">
        <v>61</v>
      </c>
    </row>
    <row r="4" spans="1:39" x14ac:dyDescent="0.3">
      <c r="A4" s="31" t="s">
        <v>31</v>
      </c>
      <c r="B4" s="44" t="s">
        <v>43</v>
      </c>
      <c r="C4" s="46"/>
      <c r="D4" s="39"/>
      <c r="E4" s="37"/>
      <c r="F4" s="40"/>
      <c r="G4" s="39"/>
      <c r="H4" s="28"/>
      <c r="I4" s="30"/>
      <c r="J4" s="29"/>
      <c r="K4" s="28"/>
      <c r="L4" s="30"/>
      <c r="M4" s="29"/>
      <c r="N4" s="28"/>
      <c r="O4" s="30"/>
      <c r="P4" s="29"/>
      <c r="Q4" s="28"/>
      <c r="R4" s="30"/>
      <c r="S4" s="29"/>
      <c r="T4" s="28"/>
      <c r="U4" s="30"/>
      <c r="V4" s="29"/>
      <c r="W4" s="28"/>
      <c r="X4" s="30"/>
      <c r="Y4" s="29"/>
      <c r="Z4" s="28"/>
      <c r="AA4" s="30"/>
      <c r="AB4" s="29"/>
      <c r="AC4" s="28"/>
      <c r="AD4" s="30"/>
      <c r="AE4" s="29"/>
      <c r="AF4" s="28"/>
      <c r="AG4" s="30"/>
      <c r="AH4" s="29"/>
      <c r="AI4" s="28"/>
      <c r="AJ4" s="30"/>
      <c r="AK4" s="29"/>
      <c r="AL4" s="28"/>
      <c r="AM4" s="30"/>
    </row>
    <row r="5" spans="1:39" x14ac:dyDescent="0.3">
      <c r="A5" s="31" t="s">
        <v>32</v>
      </c>
      <c r="B5" s="44" t="s">
        <v>136</v>
      </c>
      <c r="C5" s="47"/>
      <c r="D5" s="41"/>
      <c r="E5" s="35"/>
      <c r="F5" s="42"/>
      <c r="G5" s="41"/>
      <c r="H5" s="35"/>
      <c r="I5" s="42"/>
      <c r="J5" s="41"/>
      <c r="K5" s="35"/>
      <c r="L5" s="30"/>
      <c r="M5" s="29"/>
      <c r="N5" s="28"/>
      <c r="O5" s="30"/>
      <c r="P5" s="29"/>
      <c r="Q5" s="28"/>
      <c r="R5" s="30"/>
      <c r="S5" s="29"/>
      <c r="T5" s="28"/>
      <c r="U5" s="30"/>
      <c r="V5" s="29"/>
      <c r="W5" s="28"/>
      <c r="X5" s="30"/>
      <c r="Y5" s="29"/>
      <c r="Z5" s="28"/>
      <c r="AA5" s="30"/>
      <c r="AB5" s="29"/>
      <c r="AC5" s="28"/>
      <c r="AD5" s="30"/>
      <c r="AE5" s="29"/>
      <c r="AF5" s="28"/>
      <c r="AG5" s="30"/>
      <c r="AH5" s="29"/>
      <c r="AI5" s="28"/>
      <c r="AJ5" s="30"/>
      <c r="AK5" s="29"/>
      <c r="AL5" s="28"/>
      <c r="AM5" s="30"/>
    </row>
    <row r="6" spans="1:39" x14ac:dyDescent="0.3">
      <c r="A6" s="31" t="s">
        <v>33</v>
      </c>
      <c r="B6" s="44" t="s">
        <v>46</v>
      </c>
      <c r="C6" s="47"/>
      <c r="D6" s="29"/>
      <c r="E6" s="28"/>
      <c r="F6" s="30"/>
      <c r="G6" s="29"/>
      <c r="H6" s="28"/>
      <c r="I6" s="30"/>
      <c r="J6" s="29"/>
      <c r="K6" s="28"/>
      <c r="L6" s="42"/>
      <c r="M6" s="41"/>
      <c r="N6" s="35"/>
      <c r="O6" s="30"/>
      <c r="P6" s="29"/>
      <c r="Q6" s="28"/>
      <c r="R6" s="30"/>
      <c r="S6" s="29"/>
      <c r="T6" s="28"/>
      <c r="U6" s="30"/>
      <c r="V6" s="29"/>
      <c r="W6" s="28"/>
      <c r="X6" s="30"/>
      <c r="Y6" s="29"/>
      <c r="Z6" s="28"/>
      <c r="AA6" s="30"/>
      <c r="AB6" s="29"/>
      <c r="AC6" s="28"/>
      <c r="AD6" s="30"/>
      <c r="AE6" s="29"/>
      <c r="AF6" s="28"/>
      <c r="AG6" s="30"/>
      <c r="AH6" s="29"/>
      <c r="AI6" s="28"/>
      <c r="AJ6" s="30"/>
      <c r="AK6" s="29"/>
      <c r="AL6" s="28"/>
      <c r="AM6" s="30"/>
    </row>
    <row r="7" spans="1:39" x14ac:dyDescent="0.3">
      <c r="A7" s="31" t="s">
        <v>34</v>
      </c>
      <c r="B7" s="44" t="s">
        <v>137</v>
      </c>
      <c r="C7" s="47"/>
      <c r="D7" s="29"/>
      <c r="E7" s="28"/>
      <c r="F7" s="30"/>
      <c r="G7" s="29"/>
      <c r="H7" s="37"/>
      <c r="I7" s="30"/>
      <c r="J7" s="29"/>
      <c r="K7" s="28"/>
      <c r="L7" s="42"/>
      <c r="M7" s="41"/>
      <c r="N7" s="35"/>
      <c r="O7" s="30"/>
      <c r="P7" s="29"/>
      <c r="Q7" s="28"/>
      <c r="R7" s="30"/>
      <c r="S7" s="29"/>
      <c r="T7" s="28"/>
      <c r="U7" s="30"/>
      <c r="V7" s="29"/>
      <c r="W7" s="28"/>
      <c r="X7" s="30"/>
      <c r="Y7" s="29"/>
      <c r="Z7" s="28"/>
      <c r="AA7" s="30"/>
      <c r="AB7" s="29"/>
      <c r="AC7" s="28"/>
      <c r="AD7" s="30"/>
      <c r="AE7" s="29"/>
      <c r="AF7" s="28"/>
      <c r="AG7" s="30"/>
      <c r="AH7" s="29"/>
      <c r="AI7" s="28"/>
      <c r="AJ7" s="30"/>
      <c r="AK7" s="29"/>
      <c r="AL7" s="28"/>
      <c r="AM7" s="30"/>
    </row>
    <row r="8" spans="1:39" x14ac:dyDescent="0.3">
      <c r="A8" s="31"/>
      <c r="B8" s="44" t="s">
        <v>73</v>
      </c>
      <c r="C8" s="47"/>
      <c r="D8" s="29"/>
      <c r="E8" s="28"/>
      <c r="F8" s="30"/>
      <c r="G8" s="29"/>
      <c r="H8" s="28"/>
      <c r="I8" s="30"/>
      <c r="J8" s="29"/>
      <c r="K8" s="28"/>
      <c r="L8" s="30"/>
      <c r="M8" s="29"/>
      <c r="N8" s="35"/>
      <c r="O8" s="42"/>
      <c r="P8" s="41"/>
      <c r="Q8" s="35"/>
      <c r="R8" s="30"/>
      <c r="S8" s="29"/>
      <c r="T8" s="28"/>
      <c r="U8" s="30"/>
      <c r="V8" s="29"/>
      <c r="W8" s="28"/>
      <c r="X8" s="30"/>
      <c r="Y8" s="29"/>
      <c r="Z8" s="28"/>
      <c r="AA8" s="30"/>
      <c r="AB8" s="29"/>
      <c r="AC8" s="28"/>
      <c r="AD8" s="30"/>
      <c r="AE8" s="29"/>
      <c r="AF8" s="28"/>
      <c r="AG8" s="30"/>
      <c r="AH8" s="29"/>
      <c r="AI8" s="28"/>
      <c r="AJ8" s="30"/>
      <c r="AK8" s="29"/>
      <c r="AL8" s="28"/>
      <c r="AM8" s="30"/>
    </row>
    <row r="9" spans="1:39" x14ac:dyDescent="0.3">
      <c r="A9" s="31" t="s">
        <v>35</v>
      </c>
      <c r="B9" s="44" t="s">
        <v>74</v>
      </c>
      <c r="C9" s="47"/>
      <c r="D9" s="29"/>
      <c r="E9" s="28"/>
      <c r="F9" s="30"/>
      <c r="G9" s="29"/>
      <c r="H9" s="28"/>
      <c r="I9" s="30"/>
      <c r="J9" s="29"/>
      <c r="K9" s="28"/>
      <c r="L9" s="30"/>
      <c r="M9" s="29"/>
      <c r="N9" s="28"/>
      <c r="O9" s="30"/>
      <c r="P9" s="41"/>
      <c r="Q9" s="35"/>
      <c r="R9" s="42"/>
      <c r="S9" s="41"/>
      <c r="T9" s="28"/>
      <c r="U9" s="30"/>
      <c r="V9" s="29"/>
      <c r="W9" s="28"/>
      <c r="X9" s="30"/>
      <c r="Y9" s="29"/>
      <c r="Z9" s="28"/>
      <c r="AA9" s="30"/>
      <c r="AB9" s="29"/>
      <c r="AC9" s="28"/>
      <c r="AD9" s="30"/>
      <c r="AE9" s="29"/>
      <c r="AF9" s="28"/>
      <c r="AG9" s="30"/>
      <c r="AH9" s="29"/>
      <c r="AI9" s="28"/>
      <c r="AJ9" s="30"/>
      <c r="AK9" s="29"/>
      <c r="AL9" s="28"/>
      <c r="AM9" s="30"/>
    </row>
    <row r="10" spans="1:39" x14ac:dyDescent="0.3">
      <c r="A10" s="31" t="s">
        <v>36</v>
      </c>
      <c r="B10" s="44" t="s">
        <v>138</v>
      </c>
      <c r="C10" s="47"/>
      <c r="D10" s="29"/>
      <c r="E10" s="28"/>
      <c r="F10" s="30"/>
      <c r="G10" s="29"/>
      <c r="H10" s="28"/>
      <c r="I10" s="30"/>
      <c r="J10" s="29"/>
      <c r="K10" s="28"/>
      <c r="L10" s="30"/>
      <c r="M10" s="29"/>
      <c r="N10" s="28"/>
      <c r="O10" s="30"/>
      <c r="P10" s="29"/>
      <c r="Q10" s="28"/>
      <c r="R10" s="30"/>
      <c r="S10" s="41"/>
      <c r="T10" s="35"/>
      <c r="U10" s="42"/>
      <c r="V10" s="29"/>
      <c r="W10" s="28"/>
      <c r="X10" s="30"/>
      <c r="Y10" s="29"/>
      <c r="Z10" s="28"/>
      <c r="AA10" s="30"/>
      <c r="AB10" s="29"/>
      <c r="AC10" s="28"/>
      <c r="AD10" s="30"/>
      <c r="AE10" s="29"/>
      <c r="AF10" s="28"/>
      <c r="AG10" s="30"/>
      <c r="AH10" s="29"/>
      <c r="AI10" s="28"/>
      <c r="AJ10" s="30"/>
      <c r="AK10" s="29"/>
      <c r="AL10" s="28"/>
      <c r="AM10" s="30"/>
    </row>
    <row r="11" spans="1:39" x14ac:dyDescent="0.3">
      <c r="A11" s="31"/>
      <c r="B11" s="44" t="s">
        <v>139</v>
      </c>
      <c r="C11" s="47"/>
      <c r="D11" s="29"/>
      <c r="E11" s="28"/>
      <c r="F11" s="30"/>
      <c r="G11" s="29"/>
      <c r="H11" s="28"/>
      <c r="I11" s="30"/>
      <c r="J11" s="29"/>
      <c r="K11" s="28"/>
      <c r="L11" s="30"/>
      <c r="M11" s="29"/>
      <c r="N11" s="28"/>
      <c r="O11" s="30"/>
      <c r="P11" s="29"/>
      <c r="Q11" s="28"/>
      <c r="R11" s="30"/>
      <c r="S11" s="39"/>
      <c r="T11" s="37"/>
      <c r="U11" s="42"/>
      <c r="V11" s="29"/>
      <c r="W11" s="28"/>
      <c r="X11" s="30"/>
      <c r="Y11" s="29"/>
      <c r="Z11" s="28"/>
      <c r="AA11" s="30"/>
      <c r="AB11" s="29"/>
      <c r="AC11" s="28"/>
      <c r="AD11" s="30"/>
      <c r="AE11" s="29"/>
      <c r="AF11" s="28"/>
      <c r="AG11" s="30"/>
      <c r="AH11" s="29"/>
      <c r="AI11" s="28"/>
      <c r="AJ11" s="30"/>
      <c r="AK11" s="29"/>
      <c r="AL11" s="28"/>
      <c r="AM11" s="30"/>
    </row>
    <row r="12" spans="1:39" x14ac:dyDescent="0.3">
      <c r="A12" s="31" t="s">
        <v>37</v>
      </c>
      <c r="B12" s="44" t="s">
        <v>140</v>
      </c>
      <c r="C12" s="47"/>
      <c r="D12" s="29"/>
      <c r="E12" s="28"/>
      <c r="F12" s="30"/>
      <c r="G12" s="29"/>
      <c r="H12" s="28"/>
      <c r="I12" s="30"/>
      <c r="J12" s="29"/>
      <c r="K12" s="28"/>
      <c r="L12" s="30"/>
      <c r="M12" s="29"/>
      <c r="N12" s="28"/>
      <c r="O12" s="30"/>
      <c r="P12" s="29"/>
      <c r="Q12" s="28"/>
      <c r="R12" s="30"/>
      <c r="S12" s="29"/>
      <c r="T12" s="28"/>
      <c r="U12" s="30"/>
      <c r="V12" s="41"/>
      <c r="W12" s="35"/>
      <c r="X12" s="42"/>
      <c r="Y12" s="41"/>
      <c r="Z12" s="28"/>
      <c r="AA12" s="30"/>
      <c r="AB12" s="29"/>
      <c r="AC12" s="28"/>
      <c r="AD12" s="30"/>
      <c r="AE12" s="29"/>
      <c r="AF12" s="28"/>
      <c r="AG12" s="30"/>
      <c r="AH12" s="29"/>
      <c r="AI12" s="28"/>
      <c r="AJ12" s="30"/>
      <c r="AK12" s="29"/>
      <c r="AL12" s="28"/>
      <c r="AM12" s="30"/>
    </row>
    <row r="13" spans="1:39" x14ac:dyDescent="0.3">
      <c r="A13" s="31" t="s">
        <v>38</v>
      </c>
      <c r="B13" s="44" t="s">
        <v>141</v>
      </c>
      <c r="C13" s="47"/>
      <c r="D13" s="29"/>
      <c r="E13" s="28"/>
      <c r="F13" s="30"/>
      <c r="G13" s="29"/>
      <c r="H13" s="28"/>
      <c r="I13" s="30"/>
      <c r="J13" s="29"/>
      <c r="K13" s="28"/>
      <c r="L13" s="30"/>
      <c r="M13" s="29"/>
      <c r="N13" s="28"/>
      <c r="O13" s="30"/>
      <c r="P13" s="29"/>
      <c r="Q13" s="28"/>
      <c r="R13" s="30"/>
      <c r="S13" s="29"/>
      <c r="T13" s="28"/>
      <c r="U13" s="30"/>
      <c r="V13" s="29"/>
      <c r="W13" s="28"/>
      <c r="X13" s="30"/>
      <c r="Y13" s="41"/>
      <c r="Z13" s="35"/>
      <c r="AA13" s="42"/>
      <c r="AB13" s="41"/>
      <c r="AC13" s="28"/>
      <c r="AD13" s="30"/>
      <c r="AE13" s="29"/>
      <c r="AF13" s="28"/>
      <c r="AG13" s="30"/>
      <c r="AH13" s="29"/>
      <c r="AI13" s="28"/>
      <c r="AJ13" s="30"/>
      <c r="AK13" s="29"/>
      <c r="AL13" s="28"/>
      <c r="AM13" s="30"/>
    </row>
    <row r="14" spans="1:39" x14ac:dyDescent="0.3">
      <c r="A14" s="31" t="s">
        <v>39</v>
      </c>
      <c r="B14" s="44" t="s">
        <v>142</v>
      </c>
      <c r="C14" s="47"/>
      <c r="D14" s="29"/>
      <c r="E14" s="28"/>
      <c r="F14" s="30"/>
      <c r="G14" s="29"/>
      <c r="H14" s="28"/>
      <c r="I14" s="30"/>
      <c r="J14" s="29"/>
      <c r="K14" s="28"/>
      <c r="L14" s="30"/>
      <c r="M14" s="29"/>
      <c r="N14" s="28"/>
      <c r="O14" s="30"/>
      <c r="P14" s="29"/>
      <c r="Q14" s="28"/>
      <c r="R14" s="30"/>
      <c r="S14" s="29"/>
      <c r="T14" s="28"/>
      <c r="U14" s="30"/>
      <c r="V14" s="29"/>
      <c r="W14" s="28"/>
      <c r="X14" s="30"/>
      <c r="Y14" s="29"/>
      <c r="Z14" s="28"/>
      <c r="AA14" s="30"/>
      <c r="AB14" s="41"/>
      <c r="AC14" s="37"/>
      <c r="AD14" s="40"/>
      <c r="AE14" s="29"/>
      <c r="AF14" s="28"/>
      <c r="AG14" s="30"/>
      <c r="AH14" s="29"/>
      <c r="AI14" s="28"/>
      <c r="AJ14" s="30"/>
      <c r="AK14" s="29"/>
      <c r="AL14" s="28"/>
      <c r="AM14" s="30"/>
    </row>
    <row r="15" spans="1:39" x14ac:dyDescent="0.3">
      <c r="A15" s="31"/>
      <c r="B15" s="44" t="s">
        <v>75</v>
      </c>
      <c r="C15" s="47"/>
      <c r="D15" s="29"/>
      <c r="E15" s="28"/>
      <c r="F15" s="30"/>
      <c r="G15" s="29"/>
      <c r="H15" s="28"/>
      <c r="I15" s="30"/>
      <c r="J15" s="29"/>
      <c r="K15" s="28"/>
      <c r="L15" s="30"/>
      <c r="M15" s="29"/>
      <c r="N15" s="28"/>
      <c r="O15" s="30"/>
      <c r="P15" s="29"/>
      <c r="Q15" s="28"/>
      <c r="R15" s="30"/>
      <c r="S15" s="29"/>
      <c r="T15" s="28"/>
      <c r="U15" s="30"/>
      <c r="V15" s="29"/>
      <c r="W15" s="28"/>
      <c r="X15" s="30"/>
      <c r="Y15" s="29"/>
      <c r="Z15" s="28"/>
      <c r="AA15" s="30"/>
      <c r="AB15" s="41"/>
      <c r="AC15" s="35"/>
      <c r="AD15" s="42"/>
      <c r="AE15" s="29"/>
      <c r="AF15" s="28"/>
      <c r="AG15" s="30"/>
      <c r="AH15" s="29"/>
      <c r="AI15" s="28"/>
      <c r="AJ15" s="30"/>
      <c r="AK15" s="29"/>
      <c r="AL15" s="28"/>
      <c r="AM15" s="30"/>
    </row>
    <row r="16" spans="1:39" x14ac:dyDescent="0.3">
      <c r="A16" s="31" t="s">
        <v>40</v>
      </c>
      <c r="B16" s="44" t="s">
        <v>56</v>
      </c>
      <c r="C16" s="47"/>
      <c r="D16" s="29"/>
      <c r="E16" s="28"/>
      <c r="F16" s="30"/>
      <c r="G16" s="29"/>
      <c r="H16" s="28"/>
      <c r="I16" s="30"/>
      <c r="J16" s="29"/>
      <c r="K16" s="28"/>
      <c r="L16" s="30"/>
      <c r="M16" s="29"/>
      <c r="N16" s="28"/>
      <c r="O16" s="30"/>
      <c r="P16" s="29"/>
      <c r="Q16" s="28"/>
      <c r="R16" s="30"/>
      <c r="S16" s="29"/>
      <c r="T16" s="28"/>
      <c r="U16" s="30"/>
      <c r="V16" s="29"/>
      <c r="W16" s="28"/>
      <c r="X16" s="30"/>
      <c r="Y16" s="29"/>
      <c r="Z16" s="28"/>
      <c r="AA16" s="30"/>
      <c r="AB16" s="29"/>
      <c r="AC16" s="28"/>
      <c r="AD16" s="30"/>
      <c r="AE16" s="41"/>
      <c r="AF16" s="35"/>
      <c r="AG16" s="42"/>
      <c r="AH16" s="29"/>
      <c r="AI16" s="28"/>
      <c r="AJ16" s="30"/>
      <c r="AK16" s="29"/>
      <c r="AL16" s="28"/>
      <c r="AM16" s="30"/>
    </row>
    <row r="17" spans="1:39" x14ac:dyDescent="0.3">
      <c r="A17" s="31" t="s">
        <v>41</v>
      </c>
      <c r="B17" s="44" t="s">
        <v>49</v>
      </c>
      <c r="C17" s="47"/>
      <c r="D17" s="29"/>
      <c r="E17" s="28"/>
      <c r="F17" s="30"/>
      <c r="G17" s="29"/>
      <c r="H17" s="28"/>
      <c r="I17" s="30"/>
      <c r="J17" s="29"/>
      <c r="K17" s="28"/>
      <c r="L17" s="30"/>
      <c r="M17" s="29"/>
      <c r="N17" s="28"/>
      <c r="O17" s="30"/>
      <c r="P17" s="29"/>
      <c r="Q17" s="28"/>
      <c r="R17" s="30"/>
      <c r="S17" s="29"/>
      <c r="T17" s="28"/>
      <c r="U17" s="30"/>
      <c r="V17" s="29"/>
      <c r="W17" s="28"/>
      <c r="X17" s="30"/>
      <c r="Y17" s="29"/>
      <c r="Z17" s="28"/>
      <c r="AA17" s="30"/>
      <c r="AB17" s="29"/>
      <c r="AC17" s="28"/>
      <c r="AD17" s="30"/>
      <c r="AE17" s="29"/>
      <c r="AF17" s="28"/>
      <c r="AG17" s="42"/>
      <c r="AH17" s="41"/>
      <c r="AI17" s="35"/>
      <c r="AJ17" s="42"/>
      <c r="AK17" s="41"/>
      <c r="AL17" s="35"/>
      <c r="AM17" s="30"/>
    </row>
    <row r="18" spans="1:39" ht="15" thickBot="1" x14ac:dyDescent="0.35">
      <c r="A18" s="32" t="s">
        <v>42</v>
      </c>
      <c r="B18" s="45" t="s">
        <v>50</v>
      </c>
      <c r="C18" s="48"/>
      <c r="D18" s="43"/>
      <c r="E18" s="33"/>
      <c r="F18" s="34"/>
      <c r="G18" s="43"/>
      <c r="H18" s="33"/>
      <c r="I18" s="34"/>
      <c r="J18" s="43"/>
      <c r="K18" s="33"/>
      <c r="L18" s="34"/>
      <c r="M18" s="43"/>
      <c r="N18" s="33"/>
      <c r="O18" s="34"/>
      <c r="P18" s="43"/>
      <c r="Q18" s="33"/>
      <c r="R18" s="34"/>
      <c r="S18" s="43"/>
      <c r="T18" s="33"/>
      <c r="U18" s="34"/>
      <c r="V18" s="43"/>
      <c r="W18" s="33"/>
      <c r="X18" s="34"/>
      <c r="Y18" s="43"/>
      <c r="Z18" s="33"/>
      <c r="AA18" s="34"/>
      <c r="AB18" s="43"/>
      <c r="AC18" s="33"/>
      <c r="AD18" s="34"/>
      <c r="AE18" s="43"/>
      <c r="AF18" s="33"/>
      <c r="AG18" s="34"/>
      <c r="AH18" s="43"/>
      <c r="AI18" s="33"/>
      <c r="AJ18" s="34"/>
      <c r="AK18" s="43"/>
      <c r="AL18" s="33"/>
      <c r="AM18" s="36"/>
    </row>
    <row r="19" spans="1:39" ht="21.6" thickBot="1" x14ac:dyDescent="0.35">
      <c r="A19" s="55"/>
      <c r="D19" s="79" t="s">
        <v>76</v>
      </c>
      <c r="E19" s="80"/>
      <c r="F19" s="81"/>
      <c r="G19" s="79" t="s">
        <v>77</v>
      </c>
      <c r="H19" s="80"/>
      <c r="I19" s="81"/>
      <c r="J19" s="79" t="s">
        <v>78</v>
      </c>
      <c r="K19" s="80"/>
      <c r="L19" s="81"/>
      <c r="M19" s="79" t="s">
        <v>79</v>
      </c>
      <c r="N19" s="80"/>
      <c r="O19" s="81"/>
      <c r="P19" s="79" t="s">
        <v>80</v>
      </c>
      <c r="Q19" s="80"/>
      <c r="R19" s="81"/>
      <c r="S19" s="79" t="s">
        <v>81</v>
      </c>
      <c r="T19" s="80"/>
      <c r="U19" s="81"/>
      <c r="V19" s="79" t="s">
        <v>82</v>
      </c>
      <c r="W19" s="80"/>
      <c r="X19" s="81"/>
      <c r="Y19" s="80" t="s">
        <v>83</v>
      </c>
      <c r="Z19" s="80"/>
      <c r="AA19" s="80"/>
      <c r="AB19" s="79" t="s">
        <v>84</v>
      </c>
      <c r="AC19" s="80"/>
      <c r="AD19" s="81"/>
      <c r="AE19" s="79" t="s">
        <v>85</v>
      </c>
      <c r="AF19" s="80"/>
      <c r="AG19" s="81"/>
      <c r="AH19" s="79" t="s">
        <v>86</v>
      </c>
      <c r="AI19" s="80"/>
      <c r="AJ19" s="81"/>
      <c r="AK19" s="79" t="s">
        <v>87</v>
      </c>
      <c r="AL19" s="80"/>
      <c r="AM19" s="81"/>
    </row>
    <row r="20" spans="1:39" x14ac:dyDescent="0.3">
      <c r="A20" s="55"/>
      <c r="AM20" s="56"/>
    </row>
    <row r="21" spans="1:39" x14ac:dyDescent="0.3">
      <c r="A21" s="55"/>
      <c r="AM21" s="56"/>
    </row>
    <row r="22" spans="1:39" x14ac:dyDescent="0.3">
      <c r="A22" s="55"/>
      <c r="AM22" s="56"/>
    </row>
    <row r="23" spans="1:39" x14ac:dyDescent="0.3">
      <c r="A23" s="55"/>
      <c r="AM23" s="56"/>
    </row>
    <row r="24" spans="1:39" x14ac:dyDescent="0.3">
      <c r="A24" s="55"/>
      <c r="AM24" s="56"/>
    </row>
    <row r="25" spans="1:39" x14ac:dyDescent="0.3">
      <c r="A25" s="55"/>
      <c r="AM25" s="56"/>
    </row>
    <row r="26" spans="1:39" x14ac:dyDescent="0.3">
      <c r="A26" s="55"/>
      <c r="AM26" s="56"/>
    </row>
    <row r="27" spans="1:39" ht="15" thickBot="1" x14ac:dyDescent="0.35">
      <c r="A27" s="57"/>
      <c r="B27" s="58"/>
      <c r="C27" s="58"/>
      <c r="D27" s="58"/>
      <c r="E27" s="58"/>
      <c r="F27" s="58"/>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58"/>
      <c r="AI27" s="58"/>
      <c r="AJ27" s="58"/>
      <c r="AK27" s="58"/>
      <c r="AL27" s="58"/>
      <c r="AM27" s="59"/>
    </row>
    <row r="31" spans="1:39" ht="21" x14ac:dyDescent="0.4">
      <c r="A31" s="60" t="s">
        <v>91</v>
      </c>
    </row>
    <row r="32" spans="1:39" x14ac:dyDescent="0.3">
      <c r="A32" s="61" t="s">
        <v>92</v>
      </c>
    </row>
    <row r="33" spans="1:1" x14ac:dyDescent="0.3">
      <c r="A33" t="s">
        <v>93</v>
      </c>
    </row>
    <row r="35" spans="1:1" x14ac:dyDescent="0.3">
      <c r="A35" s="61" t="s">
        <v>94</v>
      </c>
    </row>
    <row r="36" spans="1:1" x14ac:dyDescent="0.3">
      <c r="A36" t="s">
        <v>95</v>
      </c>
    </row>
    <row r="37" spans="1:1" x14ac:dyDescent="0.3">
      <c r="A37" t="s">
        <v>96</v>
      </c>
    </row>
    <row r="39" spans="1:1" x14ac:dyDescent="0.3">
      <c r="A39" s="61" t="s">
        <v>97</v>
      </c>
    </row>
    <row r="40" spans="1:1" x14ac:dyDescent="0.3">
      <c r="A40" t="s">
        <v>113</v>
      </c>
    </row>
    <row r="41" spans="1:1" x14ac:dyDescent="0.3">
      <c r="A41" t="s">
        <v>114</v>
      </c>
    </row>
    <row r="42" spans="1:1" x14ac:dyDescent="0.3">
      <c r="A42" t="s">
        <v>101</v>
      </c>
    </row>
    <row r="43" spans="1:1" x14ac:dyDescent="0.3">
      <c r="A43" t="s">
        <v>143</v>
      </c>
    </row>
    <row r="45" spans="1:1" x14ac:dyDescent="0.3">
      <c r="A45" s="61" t="s">
        <v>98</v>
      </c>
    </row>
    <row r="46" spans="1:1" x14ac:dyDescent="0.3">
      <c r="A46" t="s">
        <v>99</v>
      </c>
    </row>
    <row r="47" spans="1:1" x14ac:dyDescent="0.3">
      <c r="A47" t="s">
        <v>100</v>
      </c>
    </row>
    <row r="48" spans="1:1" x14ac:dyDescent="0.3">
      <c r="A48" t="s">
        <v>101</v>
      </c>
    </row>
    <row r="49" spans="1:1" x14ac:dyDescent="0.3">
      <c r="A49" t="s">
        <v>144</v>
      </c>
    </row>
    <row r="50" spans="1:1" x14ac:dyDescent="0.3">
      <c r="A50" t="s">
        <v>145</v>
      </c>
    </row>
    <row r="52" spans="1:1" x14ac:dyDescent="0.3">
      <c r="A52" s="61" t="s">
        <v>102</v>
      </c>
    </row>
    <row r="53" spans="1:1" x14ac:dyDescent="0.3">
      <c r="A53" t="s">
        <v>103</v>
      </c>
    </row>
    <row r="54" spans="1:1" x14ac:dyDescent="0.3">
      <c r="A54" t="s">
        <v>104</v>
      </c>
    </row>
    <row r="55" spans="1:1" x14ac:dyDescent="0.3">
      <c r="A55" t="s">
        <v>101</v>
      </c>
    </row>
    <row r="56" spans="1:1" x14ac:dyDescent="0.3">
      <c r="A56" t="s">
        <v>146</v>
      </c>
    </row>
    <row r="58" spans="1:1" x14ac:dyDescent="0.3">
      <c r="A58" s="61" t="s">
        <v>105</v>
      </c>
    </row>
    <row r="59" spans="1:1" x14ac:dyDescent="0.3">
      <c r="A59" t="s">
        <v>106</v>
      </c>
    </row>
    <row r="60" spans="1:1" x14ac:dyDescent="0.3">
      <c r="A60" t="s">
        <v>107</v>
      </c>
    </row>
    <row r="61" spans="1:1" x14ac:dyDescent="0.3">
      <c r="A61" t="s">
        <v>108</v>
      </c>
    </row>
    <row r="63" spans="1:1" x14ac:dyDescent="0.3">
      <c r="A63" s="61" t="s">
        <v>109</v>
      </c>
    </row>
    <row r="64" spans="1:1" x14ac:dyDescent="0.3">
      <c r="A64" t="s">
        <v>112</v>
      </c>
    </row>
    <row r="65" spans="1:1" x14ac:dyDescent="0.3">
      <c r="A65" t="s">
        <v>110</v>
      </c>
    </row>
    <row r="66" spans="1:1" x14ac:dyDescent="0.3">
      <c r="A66" t="s">
        <v>111</v>
      </c>
    </row>
    <row r="69" spans="1:1" x14ac:dyDescent="0.3">
      <c r="A69" s="72"/>
    </row>
  </sheetData>
  <mergeCells count="17">
    <mergeCell ref="AK19:AM19"/>
    <mergeCell ref="S19:U19"/>
    <mergeCell ref="V19:X19"/>
    <mergeCell ref="Y19:AA19"/>
    <mergeCell ref="AB19:AD19"/>
    <mergeCell ref="AE19:AG19"/>
    <mergeCell ref="AH19:AJ19"/>
    <mergeCell ref="D19:F19"/>
    <mergeCell ref="G19:I19"/>
    <mergeCell ref="J19:L19"/>
    <mergeCell ref="M19:O19"/>
    <mergeCell ref="P19:R19"/>
    <mergeCell ref="A1:AM1"/>
    <mergeCell ref="C2:F2"/>
    <mergeCell ref="G2:R2"/>
    <mergeCell ref="S2:AD2"/>
    <mergeCell ref="AE2:AM2"/>
  </mergeCell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31E0B3-BEC2-4AEE-9366-4C397E2F8319}">
  <dimension ref="B2"/>
  <sheetViews>
    <sheetView workbookViewId="0">
      <selection activeCell="B2" sqref="B2"/>
    </sheetView>
  </sheetViews>
  <sheetFormatPr defaultRowHeight="14.4" x14ac:dyDescent="0.3"/>
  <cols>
    <col min="1" max="1" width="4.21875" customWidth="1"/>
    <col min="2" max="2" width="165.109375" customWidth="1"/>
  </cols>
  <sheetData>
    <row r="2" spans="2:2" ht="300.60000000000002" x14ac:dyDescent="0.3">
      <c r="B2" s="71" t="s">
        <v>135</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CECB5-6B31-480C-825D-49976559AF02}">
  <dimension ref="B1:D12"/>
  <sheetViews>
    <sheetView workbookViewId="0">
      <selection activeCell="B15" sqref="B15"/>
    </sheetView>
  </sheetViews>
  <sheetFormatPr defaultRowHeight="14.4" x14ac:dyDescent="0.3"/>
  <cols>
    <col min="2" max="2" width="8.88671875" style="62"/>
    <col min="3" max="3" width="59.88671875" bestFit="1" customWidth="1"/>
  </cols>
  <sheetData>
    <row r="1" spans="2:4" ht="15" thickBot="1" x14ac:dyDescent="0.35"/>
    <row r="2" spans="2:4" ht="15" customHeight="1" thickBot="1" x14ac:dyDescent="0.35">
      <c r="B2" s="82" t="s">
        <v>134</v>
      </c>
      <c r="C2" s="83"/>
      <c r="D2" s="84"/>
    </row>
    <row r="3" spans="2:4" ht="16.2" thickBot="1" x14ac:dyDescent="0.35">
      <c r="B3" s="63" t="s">
        <v>115</v>
      </c>
      <c r="C3" s="64" t="s">
        <v>116</v>
      </c>
      <c r="D3" s="65" t="s">
        <v>117</v>
      </c>
    </row>
    <row r="4" spans="2:4" x14ac:dyDescent="0.3">
      <c r="B4" s="66">
        <v>1</v>
      </c>
      <c r="C4" s="67" t="s">
        <v>119</v>
      </c>
      <c r="D4" s="68" t="s">
        <v>118</v>
      </c>
    </row>
    <row r="5" spans="2:4" x14ac:dyDescent="0.3">
      <c r="B5" s="69">
        <v>2</v>
      </c>
      <c r="C5" s="28" t="s">
        <v>120</v>
      </c>
      <c r="D5" s="30" t="s">
        <v>118</v>
      </c>
    </row>
    <row r="6" spans="2:4" x14ac:dyDescent="0.3">
      <c r="B6" s="69">
        <v>3</v>
      </c>
      <c r="C6" s="28" t="s">
        <v>121</v>
      </c>
      <c r="D6" s="30" t="s">
        <v>118</v>
      </c>
    </row>
    <row r="7" spans="2:4" x14ac:dyDescent="0.3">
      <c r="B7" s="69">
        <v>4</v>
      </c>
      <c r="C7" s="28" t="s">
        <v>122</v>
      </c>
      <c r="D7" s="30"/>
    </row>
    <row r="8" spans="2:4" x14ac:dyDescent="0.3">
      <c r="B8" s="69" t="s">
        <v>129</v>
      </c>
      <c r="C8" s="28" t="s">
        <v>123</v>
      </c>
      <c r="D8" s="30" t="s">
        <v>128</v>
      </c>
    </row>
    <row r="9" spans="2:4" x14ac:dyDescent="0.3">
      <c r="B9" s="69" t="s">
        <v>130</v>
      </c>
      <c r="C9" s="28" t="s">
        <v>124</v>
      </c>
      <c r="D9" s="30" t="s">
        <v>128</v>
      </c>
    </row>
    <row r="10" spans="2:4" x14ac:dyDescent="0.3">
      <c r="B10" s="69" t="s">
        <v>131</v>
      </c>
      <c r="C10" s="28" t="s">
        <v>125</v>
      </c>
      <c r="D10" s="30" t="s">
        <v>128</v>
      </c>
    </row>
    <row r="11" spans="2:4" x14ac:dyDescent="0.3">
      <c r="B11" s="69" t="s">
        <v>132</v>
      </c>
      <c r="C11" s="28" t="s">
        <v>126</v>
      </c>
      <c r="D11" s="30" t="s">
        <v>128</v>
      </c>
    </row>
    <row r="12" spans="2:4" ht="15" thickBot="1" x14ac:dyDescent="0.35">
      <c r="B12" s="70" t="s">
        <v>133</v>
      </c>
      <c r="C12" s="33" t="s">
        <v>127</v>
      </c>
      <c r="D12" s="34" t="s">
        <v>118</v>
      </c>
    </row>
  </sheetData>
  <mergeCells count="1">
    <mergeCell ref="B2:D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ED695-63DB-475B-89F7-AC927F169BD9}">
  <sheetPr>
    <pageSetUpPr fitToPage="1"/>
  </sheetPr>
  <dimension ref="B2:K47"/>
  <sheetViews>
    <sheetView showGridLines="0" topLeftCell="A13" zoomScale="70" zoomScaleNormal="70" workbookViewId="0">
      <selection activeCell="E16" sqref="E16:E27"/>
    </sheetView>
  </sheetViews>
  <sheetFormatPr defaultRowHeight="14.4" x14ac:dyDescent="0.3"/>
  <cols>
    <col min="1" max="1" width="3.6640625" customWidth="1"/>
    <col min="2" max="3" width="17.33203125" customWidth="1"/>
    <col min="4" max="4" width="14.5546875" customWidth="1"/>
    <col min="5" max="5" width="36.88671875" customWidth="1"/>
    <col min="6" max="7" width="18.6640625" customWidth="1"/>
    <col min="8" max="8" width="3.6640625" customWidth="1"/>
    <col min="9" max="9" width="5.5546875" hidden="1" customWidth="1"/>
    <col min="10" max="10" width="33.88671875" hidden="1" customWidth="1"/>
    <col min="12" max="12" width="89.88671875" customWidth="1"/>
  </cols>
  <sheetData>
    <row r="2" spans="2:11" ht="45" customHeight="1" x14ac:dyDescent="0.3"/>
    <row r="3" spans="2:11" ht="45" customHeight="1" x14ac:dyDescent="0.3"/>
    <row r="4" spans="2:11" ht="45" customHeight="1" x14ac:dyDescent="0.3"/>
    <row r="5" spans="2:11" ht="45" customHeight="1" x14ac:dyDescent="0.3"/>
    <row r="6" spans="2:11" ht="45" customHeight="1" x14ac:dyDescent="0.3"/>
    <row r="7" spans="2:11" ht="45" customHeight="1" x14ac:dyDescent="0.3"/>
    <row r="8" spans="2:11" ht="45" customHeight="1" x14ac:dyDescent="0.3"/>
    <row r="9" spans="2:11" ht="45" customHeight="1" x14ac:dyDescent="0.3"/>
    <row r="10" spans="2:11" ht="45" customHeight="1" x14ac:dyDescent="0.3"/>
    <row r="11" spans="2:11" ht="45" customHeight="1" x14ac:dyDescent="0.3"/>
    <row r="12" spans="2:11" ht="45" customHeight="1" x14ac:dyDescent="0.3"/>
    <row r="13" spans="2:11" ht="21" x14ac:dyDescent="0.4">
      <c r="B13" s="2" t="s">
        <v>9</v>
      </c>
      <c r="C13" s="2"/>
      <c r="D13" s="2"/>
    </row>
    <row r="14" spans="2:11" ht="21.75" customHeight="1" x14ac:dyDescent="0.3">
      <c r="B14" s="1" t="s">
        <v>10</v>
      </c>
      <c r="C14" s="1" t="s">
        <v>7</v>
      </c>
      <c r="D14" s="1" t="s">
        <v>4</v>
      </c>
      <c r="E14" s="1" t="s">
        <v>2</v>
      </c>
      <c r="F14" s="1" t="s">
        <v>11</v>
      </c>
      <c r="G14" s="1" t="s">
        <v>12</v>
      </c>
    </row>
    <row r="15" spans="2:11" s="15" customFormat="1" x14ac:dyDescent="0.3">
      <c r="B15" s="12"/>
      <c r="C15" s="12"/>
      <c r="D15" s="13"/>
      <c r="E15" s="14"/>
      <c r="F15" s="13"/>
      <c r="G15" s="13"/>
      <c r="J15" s="16"/>
      <c r="K15"/>
    </row>
    <row r="16" spans="2:11" ht="18" customHeight="1" x14ac:dyDescent="0.3">
      <c r="B16" s="8">
        <v>45545</v>
      </c>
      <c r="C16" s="8">
        <v>45657</v>
      </c>
      <c r="D16" s="9"/>
      <c r="E16" s="5" t="s">
        <v>44</v>
      </c>
      <c r="F16" s="9">
        <v>-25</v>
      </c>
      <c r="G16" s="9">
        <f>F16</f>
        <v>-25</v>
      </c>
    </row>
    <row r="17" spans="2:10" ht="18" customHeight="1" x14ac:dyDescent="0.3">
      <c r="B17" s="8">
        <f t="shared" ref="B17:B27" si="0">C16+1</f>
        <v>45658</v>
      </c>
      <c r="C17" s="8">
        <v>45747</v>
      </c>
      <c r="D17" s="9"/>
      <c r="E17" s="5" t="s">
        <v>45</v>
      </c>
      <c r="F17" s="9">
        <f>F16-15</f>
        <v>-40</v>
      </c>
      <c r="G17" s="9">
        <v>-40</v>
      </c>
    </row>
    <row r="18" spans="2:10" ht="18" customHeight="1" x14ac:dyDescent="0.3">
      <c r="B18" s="8">
        <f t="shared" si="0"/>
        <v>45748</v>
      </c>
      <c r="C18" s="8">
        <v>45838</v>
      </c>
      <c r="D18" s="9"/>
      <c r="E18" s="5" t="s">
        <v>46</v>
      </c>
      <c r="F18" s="9">
        <f>F17-15</f>
        <v>-55</v>
      </c>
      <c r="G18" s="9">
        <v>-55</v>
      </c>
    </row>
    <row r="19" spans="2:10" ht="18" customHeight="1" x14ac:dyDescent="0.3">
      <c r="B19" s="8">
        <f t="shared" si="0"/>
        <v>45839</v>
      </c>
      <c r="C19" s="8">
        <v>45930</v>
      </c>
      <c r="D19" s="9"/>
      <c r="E19" s="5" t="s">
        <v>58</v>
      </c>
      <c r="F19" s="9">
        <v>-80</v>
      </c>
      <c r="G19" s="9">
        <f>F19</f>
        <v>-80</v>
      </c>
    </row>
    <row r="20" spans="2:10" ht="18" customHeight="1" x14ac:dyDescent="0.3">
      <c r="B20" s="8">
        <f t="shared" si="0"/>
        <v>45931</v>
      </c>
      <c r="C20" s="8">
        <v>46022</v>
      </c>
      <c r="D20" s="9"/>
      <c r="E20" s="5" t="s">
        <v>47</v>
      </c>
      <c r="F20" s="9">
        <v>-25</v>
      </c>
      <c r="G20" s="9">
        <f>F20</f>
        <v>-25</v>
      </c>
    </row>
    <row r="21" spans="2:10" ht="18" customHeight="1" x14ac:dyDescent="0.3">
      <c r="B21" s="8">
        <f t="shared" si="0"/>
        <v>46023</v>
      </c>
      <c r="C21" s="8">
        <v>46112</v>
      </c>
      <c r="D21" s="9"/>
      <c r="E21" s="5" t="s">
        <v>57</v>
      </c>
      <c r="F21" s="9">
        <f>F20-15</f>
        <v>-40</v>
      </c>
      <c r="G21" s="9">
        <v>-40</v>
      </c>
    </row>
    <row r="22" spans="2:10" ht="18" customHeight="1" x14ac:dyDescent="0.3">
      <c r="B22" s="8">
        <f t="shared" si="0"/>
        <v>46113</v>
      </c>
      <c r="C22" s="8">
        <v>46203</v>
      </c>
      <c r="D22" s="9"/>
      <c r="E22" s="5" t="s">
        <v>48</v>
      </c>
      <c r="F22" s="9">
        <f>F21-15</f>
        <v>-55</v>
      </c>
      <c r="G22" s="9">
        <v>-55</v>
      </c>
    </row>
    <row r="23" spans="2:10" ht="18" customHeight="1" x14ac:dyDescent="0.3">
      <c r="B23" s="8">
        <f t="shared" si="0"/>
        <v>46204</v>
      </c>
      <c r="C23" s="8">
        <v>46295</v>
      </c>
      <c r="D23" s="9"/>
      <c r="E23" s="5" t="s">
        <v>59</v>
      </c>
      <c r="F23" s="9">
        <v>-80</v>
      </c>
      <c r="G23" s="9">
        <f>F23</f>
        <v>-80</v>
      </c>
    </row>
    <row r="24" spans="2:10" ht="18" customHeight="1" x14ac:dyDescent="0.3">
      <c r="B24" s="8">
        <f t="shared" si="0"/>
        <v>46296</v>
      </c>
      <c r="C24" s="8">
        <v>46387</v>
      </c>
      <c r="D24" s="9"/>
      <c r="E24" s="5" t="s">
        <v>60</v>
      </c>
      <c r="F24" s="9">
        <v>-25</v>
      </c>
      <c r="G24" s="9">
        <f>F24</f>
        <v>-25</v>
      </c>
    </row>
    <row r="25" spans="2:10" ht="18" customHeight="1" x14ac:dyDescent="0.3">
      <c r="B25" s="8">
        <f t="shared" si="0"/>
        <v>46388</v>
      </c>
      <c r="C25" s="8">
        <v>46477</v>
      </c>
      <c r="D25" s="9"/>
      <c r="E25" s="5" t="s">
        <v>56</v>
      </c>
      <c r="F25" s="9">
        <f>F24-15</f>
        <v>-40</v>
      </c>
      <c r="G25" s="9">
        <v>-40</v>
      </c>
    </row>
    <row r="26" spans="2:10" ht="18" customHeight="1" x14ac:dyDescent="0.3">
      <c r="B26" s="8">
        <f t="shared" si="0"/>
        <v>46478</v>
      </c>
      <c r="C26" s="8">
        <v>46568</v>
      </c>
      <c r="D26" s="9"/>
      <c r="E26" s="5" t="s">
        <v>49</v>
      </c>
      <c r="F26" s="9">
        <f>F25-15</f>
        <v>-55</v>
      </c>
      <c r="G26" s="9">
        <v>-55</v>
      </c>
    </row>
    <row r="27" spans="2:10" ht="18" customHeight="1" x14ac:dyDescent="0.3">
      <c r="B27" s="8">
        <f t="shared" si="0"/>
        <v>46569</v>
      </c>
      <c r="C27" s="8">
        <v>46641</v>
      </c>
      <c r="D27" s="9"/>
      <c r="E27" s="5" t="s">
        <v>50</v>
      </c>
      <c r="F27" s="9">
        <v>-80</v>
      </c>
      <c r="G27" s="9">
        <f>F27</f>
        <v>-80</v>
      </c>
    </row>
    <row r="28" spans="2:10" x14ac:dyDescent="0.3">
      <c r="B28" s="6"/>
      <c r="C28" s="6"/>
      <c r="D28" s="7"/>
      <c r="E28" s="11" t="s">
        <v>3</v>
      </c>
      <c r="F28" s="7"/>
      <c r="G28" s="7"/>
      <c r="J28" s="4"/>
    </row>
    <row r="30" spans="2:10" ht="21" x14ac:dyDescent="0.4">
      <c r="B30" s="2" t="s">
        <v>8</v>
      </c>
      <c r="C30" s="2"/>
      <c r="D30" s="2"/>
    </row>
    <row r="31" spans="2:10" ht="18" x14ac:dyDescent="0.3">
      <c r="B31" s="1" t="s">
        <v>0</v>
      </c>
      <c r="C31" s="1"/>
      <c r="D31" s="1"/>
      <c r="E31" s="1" t="s">
        <v>2</v>
      </c>
      <c r="F31" s="1" t="s">
        <v>1</v>
      </c>
    </row>
    <row r="32" spans="2:10" s="15" customFormat="1" ht="10.199999999999999" x14ac:dyDescent="0.2">
      <c r="B32" s="12"/>
      <c r="C32" s="12"/>
      <c r="D32" s="13"/>
      <c r="E32" s="14"/>
      <c r="F32" s="13"/>
    </row>
    <row r="33" spans="2:10" ht="18" customHeight="1" x14ac:dyDescent="0.3">
      <c r="B33" s="8">
        <v>45545</v>
      </c>
      <c r="C33" s="8"/>
      <c r="D33" s="9"/>
      <c r="E33" s="10" t="s">
        <v>43</v>
      </c>
      <c r="F33" s="9">
        <v>5</v>
      </c>
    </row>
    <row r="34" spans="2:10" ht="18" customHeight="1" x14ac:dyDescent="0.3">
      <c r="B34" s="8">
        <v>45657</v>
      </c>
      <c r="C34" s="8"/>
      <c r="D34" s="9"/>
      <c r="E34" s="10" t="s">
        <v>5</v>
      </c>
      <c r="F34" s="9">
        <v>10</v>
      </c>
      <c r="G34" s="27" t="s">
        <v>31</v>
      </c>
    </row>
    <row r="35" spans="2:10" ht="18" customHeight="1" x14ac:dyDescent="0.3">
      <c r="B35" s="8">
        <v>45747</v>
      </c>
      <c r="C35" s="8"/>
      <c r="D35" s="9"/>
      <c r="E35" s="10" t="s">
        <v>6</v>
      </c>
      <c r="F35" s="9">
        <v>15</v>
      </c>
      <c r="G35" s="27" t="s">
        <v>32</v>
      </c>
    </row>
    <row r="36" spans="2:10" ht="18" customHeight="1" x14ac:dyDescent="0.3">
      <c r="B36" s="8">
        <v>45838</v>
      </c>
      <c r="C36" s="8"/>
      <c r="D36" s="9"/>
      <c r="E36" s="10" t="s">
        <v>25</v>
      </c>
      <c r="F36" s="9">
        <v>20</v>
      </c>
      <c r="G36" s="27" t="s">
        <v>33</v>
      </c>
    </row>
    <row r="37" spans="2:10" ht="18" customHeight="1" x14ac:dyDescent="0.3">
      <c r="B37" s="8">
        <v>45930</v>
      </c>
      <c r="C37" s="8"/>
      <c r="D37" s="9"/>
      <c r="E37" s="10" t="s">
        <v>26</v>
      </c>
      <c r="F37" s="9">
        <v>25</v>
      </c>
      <c r="G37" s="27" t="s">
        <v>34</v>
      </c>
    </row>
    <row r="38" spans="2:10" ht="18" customHeight="1" x14ac:dyDescent="0.3">
      <c r="B38" s="8">
        <v>46022</v>
      </c>
      <c r="C38" s="8"/>
      <c r="D38" s="9"/>
      <c r="E38" s="10" t="s">
        <v>27</v>
      </c>
      <c r="F38" s="9">
        <v>5</v>
      </c>
      <c r="G38" s="27" t="s">
        <v>35</v>
      </c>
    </row>
    <row r="39" spans="2:10" ht="18" customHeight="1" x14ac:dyDescent="0.3">
      <c r="B39" s="8">
        <v>46112</v>
      </c>
      <c r="C39" s="8"/>
      <c r="D39" s="9"/>
      <c r="E39" s="10" t="s">
        <v>28</v>
      </c>
      <c r="F39" s="9">
        <v>10</v>
      </c>
      <c r="G39" s="27" t="s">
        <v>36</v>
      </c>
    </row>
    <row r="40" spans="2:10" ht="18" customHeight="1" x14ac:dyDescent="0.3">
      <c r="B40" s="8">
        <v>46203</v>
      </c>
      <c r="C40" s="8"/>
      <c r="D40" s="9"/>
      <c r="E40" s="10" t="s">
        <v>29</v>
      </c>
      <c r="F40" s="9">
        <v>15</v>
      </c>
      <c r="G40" s="27" t="s">
        <v>37</v>
      </c>
    </row>
    <row r="41" spans="2:10" ht="18" customHeight="1" x14ac:dyDescent="0.3">
      <c r="B41" s="8">
        <v>46295</v>
      </c>
      <c r="C41" s="8"/>
      <c r="D41" s="9"/>
      <c r="E41" s="10" t="s">
        <v>30</v>
      </c>
      <c r="F41" s="9">
        <v>20</v>
      </c>
      <c r="G41" s="27" t="s">
        <v>38</v>
      </c>
    </row>
    <row r="42" spans="2:10" ht="18" customHeight="1" x14ac:dyDescent="0.3">
      <c r="B42" s="8">
        <v>46387</v>
      </c>
      <c r="C42" s="8"/>
      <c r="D42" s="9"/>
      <c r="E42" s="10" t="s">
        <v>51</v>
      </c>
      <c r="F42" s="9">
        <v>5</v>
      </c>
      <c r="G42" s="27" t="s">
        <v>39</v>
      </c>
    </row>
    <row r="43" spans="2:10" ht="18" customHeight="1" x14ac:dyDescent="0.3">
      <c r="B43" s="8">
        <v>46477</v>
      </c>
      <c r="C43" s="8"/>
      <c r="D43" s="9"/>
      <c r="E43" s="10" t="s">
        <v>52</v>
      </c>
      <c r="F43" s="9">
        <v>10</v>
      </c>
      <c r="G43" s="27" t="s">
        <v>40</v>
      </c>
    </row>
    <row r="44" spans="2:10" ht="18" customHeight="1" x14ac:dyDescent="0.3">
      <c r="B44" s="8">
        <v>46568</v>
      </c>
      <c r="C44" s="8"/>
      <c r="D44" s="9"/>
      <c r="E44" s="10" t="s">
        <v>53</v>
      </c>
      <c r="F44" s="9">
        <v>15</v>
      </c>
      <c r="G44" s="27" t="s">
        <v>41</v>
      </c>
    </row>
    <row r="45" spans="2:10" ht="18" customHeight="1" x14ac:dyDescent="0.3">
      <c r="B45" s="8">
        <v>46641</v>
      </c>
      <c r="C45" s="8"/>
      <c r="D45" s="9"/>
      <c r="E45" s="10" t="s">
        <v>54</v>
      </c>
      <c r="F45" s="9">
        <v>20</v>
      </c>
      <c r="G45" s="27" t="s">
        <v>42</v>
      </c>
    </row>
    <row r="46" spans="2:10" ht="18" customHeight="1" x14ac:dyDescent="0.3">
      <c r="B46" s="8">
        <v>46641</v>
      </c>
      <c r="C46" s="8"/>
      <c r="D46" s="9"/>
      <c r="E46" s="10" t="s">
        <v>55</v>
      </c>
      <c r="F46" s="9">
        <v>25</v>
      </c>
      <c r="J46" s="3"/>
    </row>
    <row r="47" spans="2:10" x14ac:dyDescent="0.3">
      <c r="B47" s="6"/>
      <c r="C47" s="6"/>
      <c r="D47" s="7"/>
      <c r="E47" s="11" t="s">
        <v>3</v>
      </c>
      <c r="F47" s="7"/>
      <c r="J47" s="4"/>
    </row>
  </sheetData>
  <pageMargins left="0.35" right="0.35" top="0.5" bottom="0.5" header="0.25" footer="0.25"/>
  <pageSetup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28E46-4F8E-4CE9-86EA-5AE28B42ED2D}">
  <dimension ref="B1:C19"/>
  <sheetViews>
    <sheetView showGridLines="0" workbookViewId="0"/>
  </sheetViews>
  <sheetFormatPr defaultColWidth="9.109375" defaultRowHeight="13.8" x14ac:dyDescent="0.3"/>
  <cols>
    <col min="1" max="1" width="2.88671875" style="18" customWidth="1"/>
    <col min="2" max="2" width="86.6640625" style="17" customWidth="1"/>
    <col min="3" max="16384" width="9.109375" style="18"/>
  </cols>
  <sheetData>
    <row r="1" spans="2:3" ht="46.5" customHeight="1" x14ac:dyDescent="0.3"/>
    <row r="2" spans="2:3" s="20" customFormat="1" ht="15.6" x14ac:dyDescent="0.3">
      <c r="B2" s="19" t="s">
        <v>18</v>
      </c>
      <c r="C2" s="19"/>
    </row>
    <row r="3" spans="2:3" s="22" customFormat="1" ht="14.4" x14ac:dyDescent="0.3">
      <c r="B3" s="21" t="s">
        <v>22</v>
      </c>
      <c r="C3" s="21"/>
    </row>
    <row r="6" spans="2:3" ht="21" x14ac:dyDescent="0.3">
      <c r="B6" s="23" t="s">
        <v>13</v>
      </c>
    </row>
    <row r="7" spans="2:3" ht="57.6" x14ac:dyDescent="0.3">
      <c r="B7" s="24" t="s">
        <v>23</v>
      </c>
    </row>
    <row r="8" spans="2:3" ht="14.4" x14ac:dyDescent="0.3">
      <c r="B8" s="24"/>
    </row>
    <row r="9" spans="2:3" ht="28.8" x14ac:dyDescent="0.3">
      <c r="B9" s="24" t="s">
        <v>24</v>
      </c>
    </row>
    <row r="11" spans="2:3" s="25" customFormat="1" ht="25.8" x14ac:dyDescent="0.5">
      <c r="B11" s="23" t="s">
        <v>19</v>
      </c>
    </row>
    <row r="12" spans="2:3" ht="14.4" x14ac:dyDescent="0.3">
      <c r="B12" s="24" t="s">
        <v>21</v>
      </c>
    </row>
    <row r="13" spans="2:3" ht="18" x14ac:dyDescent="0.35">
      <c r="B13" s="26" t="s">
        <v>14</v>
      </c>
    </row>
    <row r="14" spans="2:3" ht="18" x14ac:dyDescent="0.35">
      <c r="B14" s="26" t="s">
        <v>20</v>
      </c>
    </row>
    <row r="16" spans="2:3" s="25" customFormat="1" ht="25.8" x14ac:dyDescent="0.5">
      <c r="B16" s="23" t="s">
        <v>15</v>
      </c>
    </row>
    <row r="17" spans="2:2" ht="57.6" x14ac:dyDescent="0.3">
      <c r="B17" s="24" t="s">
        <v>17</v>
      </c>
    </row>
    <row r="18" spans="2:2" ht="14.4" x14ac:dyDescent="0.3">
      <c r="B18" s="24"/>
    </row>
    <row r="19" spans="2:2" ht="72" x14ac:dyDescent="0.3">
      <c r="B19" s="24" t="s">
        <v>16</v>
      </c>
    </row>
  </sheetData>
  <hyperlinks>
    <hyperlink ref="B13" r:id="rId1" xr:uid="{B8947EC3-1C72-493B-A4FE-3C48F5A53842}"/>
    <hyperlink ref="B14" r:id="rId2" xr:uid="{DFD6A2CD-51CD-4C83-9B83-B25742004360}"/>
    <hyperlink ref="B2" r:id="rId3" xr:uid="{43D0A7D2-DABF-42AF-87ED-ECA12DBF526E}"/>
    <hyperlink ref="B3" r:id="rId4" xr:uid="{EFC32A66-072E-4930-A63A-F05546C72F1E}"/>
  </hyperlinks>
  <pageMargins left="0.7" right="0.7" top="0.75" bottom="0.75" header="0.3" footer="0.3"/>
  <pageSetup orientation="portrait" r:id="rId5"/>
  <drawing r:id="rId6"/>
</worksheet>
</file>

<file path=docProps/app.xml><?xml version="1.0" encoding="utf-8"?>
<Properties xmlns="http://schemas.openxmlformats.org/officeDocument/2006/extended-properties" xmlns:vt="http://schemas.openxmlformats.org/officeDocument/2006/docPropsVTypes">
  <Template>TM16410085</Template>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Schedule - Graph</vt:lpstr>
      <vt:lpstr>Scope Grant - Notes</vt:lpstr>
      <vt:lpstr>Line Items</vt:lpstr>
      <vt:lpstr>Timeline</vt:lpstr>
      <vt:lpstr>About</vt:lpstr>
      <vt:lpstr>Timeline!Print_Area</vt:lpstr>
      <vt:lpstr>Timeline!Print_Titles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2021-10-12T17:49:37Z</dcterms:created>
  <dcterms:modified xsi:type="dcterms:W3CDTF">2025-04-06T20:15:42Z</dcterms:modified>
</cp:coreProperties>
</file>